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nicksair/Library/Mobile Documents/com~apple~CloudDocs/Downloads/"/>
    </mc:Choice>
  </mc:AlternateContent>
  <xr:revisionPtr revIDLastSave="0" documentId="13_ncr:1_{DB666203-3823-2A49-B841-68553A557CDC}" xr6:coauthVersionLast="47" xr6:coauthVersionMax="47" xr10:uidLastSave="{00000000-0000-0000-0000-000000000000}"/>
  <bookViews>
    <workbookView xWindow="-31880" yWindow="-4760" windowWidth="23260" windowHeight="16760" firstSheet="1" activeTab="1" xr2:uid="{00000000-000D-0000-FFFF-FFFF00000000}"/>
  </bookViews>
  <sheets>
    <sheet name="Instructions" sheetId="2" r:id="rId1"/>
    <sheet name="NIF" sheetId="1" r:id="rId2"/>
  </sheets>
  <definedNames>
    <definedName name="_xlnm.Print_Area" localSheetId="1">NIF!$A$1:$Z$130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1" l="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K126"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N126"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1" i="1"/>
  <c r="K11" i="1"/>
  <c r="X123" i="1"/>
  <c r="X85"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124" i="1"/>
  <c r="X86" i="1" l="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5" i="1"/>
  <c r="X126" i="1"/>
  <c r="X11" i="1"/>
  <c r="AC116" i="1" l="1"/>
  <c r="V116" i="1"/>
  <c r="AC115" i="1"/>
  <c r="V115" i="1"/>
  <c r="AC114" i="1"/>
  <c r="V114" i="1"/>
  <c r="AC113" i="1"/>
  <c r="V113" i="1"/>
  <c r="AC112" i="1"/>
  <c r="V112" i="1"/>
  <c r="AC111" i="1"/>
  <c r="V111" i="1"/>
  <c r="AC110" i="1"/>
  <c r="V110" i="1"/>
  <c r="AC109" i="1"/>
  <c r="V109" i="1"/>
  <c r="AC108" i="1"/>
  <c r="V108" i="1"/>
  <c r="AC107" i="1"/>
  <c r="V107" i="1"/>
  <c r="AC106" i="1"/>
  <c r="V106" i="1"/>
  <c r="AC105" i="1"/>
  <c r="V105" i="1"/>
  <c r="AC104" i="1"/>
  <c r="V104" i="1"/>
  <c r="AC103" i="1"/>
  <c r="V103" i="1"/>
  <c r="AC102" i="1"/>
  <c r="V102" i="1"/>
  <c r="AC101" i="1"/>
  <c r="V101" i="1"/>
  <c r="AC100" i="1"/>
  <c r="V100" i="1"/>
  <c r="AC99" i="1"/>
  <c r="V99" i="1"/>
  <c r="AC94" i="1"/>
  <c r="AC95" i="1"/>
  <c r="AC96" i="1"/>
  <c r="AC97" i="1"/>
  <c r="AC98" i="1"/>
  <c r="AC117" i="1"/>
  <c r="AC118" i="1"/>
  <c r="AC119" i="1"/>
  <c r="AC120" i="1"/>
  <c r="AC121" i="1"/>
  <c r="AC122" i="1"/>
  <c r="AC123" i="1"/>
  <c r="AC124" i="1"/>
  <c r="AC125" i="1"/>
  <c r="AC126" i="1"/>
  <c r="V94" i="1"/>
  <c r="V95" i="1"/>
  <c r="V96" i="1"/>
  <c r="V97" i="1"/>
  <c r="V98" i="1"/>
  <c r="V117" i="1"/>
  <c r="V118" i="1"/>
  <c r="V119" i="1"/>
  <c r="V120" i="1"/>
  <c r="V121" i="1"/>
  <c r="V122" i="1"/>
  <c r="V123" i="1"/>
  <c r="V124" i="1"/>
  <c r="V125" i="1"/>
  <c r="V126" i="1"/>
</calcChain>
</file>

<file path=xl/sharedStrings.xml><?xml version="1.0" encoding="utf-8"?>
<sst xmlns="http://schemas.openxmlformats.org/spreadsheetml/2006/main" count="779" uniqueCount="763">
  <si>
    <t>COMPANY:</t>
  </si>
  <si>
    <t>BILLING ADDRESS:</t>
  </si>
  <si>
    <t>EF OFFICE USE ONLY</t>
  </si>
  <si>
    <t>ITEM INFO</t>
  </si>
  <si>
    <t>VENDOR INFO</t>
  </si>
  <si>
    <t>UPC CHECK DIGIT</t>
  </si>
  <si>
    <t>MSRP</t>
  </si>
  <si>
    <t>PSI #</t>
  </si>
  <si>
    <t>GMO Free</t>
  </si>
  <si>
    <t>Gluten Free</t>
  </si>
  <si>
    <t>Vegan</t>
  </si>
  <si>
    <t>SHELF LIFE</t>
  </si>
  <si>
    <t>ATTN:</t>
  </si>
  <si>
    <t>ITEM TYPE</t>
  </si>
  <si>
    <t>Ingredient</t>
  </si>
  <si>
    <t>Retail</t>
  </si>
  <si>
    <t>PRICING INFO</t>
  </si>
  <si>
    <t>VENDOR INPUT</t>
  </si>
  <si>
    <t>Free Fill</t>
  </si>
  <si>
    <t>Off Invoice</t>
  </si>
  <si>
    <t>Bill Back</t>
  </si>
  <si>
    <t>INTRO DISCOUNTS</t>
  </si>
  <si>
    <t>COST &amp; RETAIL</t>
  </si>
  <si>
    <t>ORDER</t>
  </si>
  <si>
    <t>POS</t>
  </si>
  <si>
    <t>ENTER BLOCKS</t>
  </si>
  <si>
    <t>Yes</t>
  </si>
  <si>
    <t>No</t>
  </si>
  <si>
    <t xml:space="preserve">Distributor/ Vendor </t>
  </si>
  <si>
    <t>Vendor Item #</t>
  </si>
  <si>
    <r>
      <t>Case Pack Size</t>
    </r>
    <r>
      <rPr>
        <b/>
        <sz val="12"/>
        <rFont val="Franklin Gothic Medium"/>
        <family val="2"/>
      </rPr>
      <t xml:space="preserve">  </t>
    </r>
    <r>
      <rPr>
        <b/>
        <sz val="12"/>
        <color rgb="FFFF0000"/>
        <rFont val="Franklin Gothic Medium"/>
        <family val="2"/>
      </rPr>
      <t>(Quantity in which product is ordered)</t>
    </r>
  </si>
  <si>
    <r>
      <rPr>
        <b/>
        <u/>
        <sz val="12"/>
        <rFont val="Franklin Gothic Medium"/>
        <family val="2"/>
      </rPr>
      <t>Size Description</t>
    </r>
    <r>
      <rPr>
        <b/>
        <sz val="12"/>
        <rFont val="Franklin Gothic Medium"/>
        <family val="2"/>
      </rPr>
      <t xml:space="preserve"> </t>
    </r>
    <r>
      <rPr>
        <b/>
        <sz val="12"/>
        <color rgb="FFFF0000"/>
        <rFont val="Franklin Gothic Medium"/>
        <family val="2"/>
      </rPr>
      <t>(Single Unit of Measure)</t>
    </r>
  </si>
  <si>
    <t>Organic</t>
  </si>
  <si>
    <t>95% - 100%</t>
  </si>
  <si>
    <t>under 95%</t>
  </si>
  <si>
    <t>FL</t>
  </si>
  <si>
    <t>SC</t>
  </si>
  <si>
    <t>NC</t>
  </si>
  <si>
    <t>AL</t>
  </si>
  <si>
    <t>GA</t>
  </si>
  <si>
    <t>TN</t>
  </si>
  <si>
    <t>AK</t>
  </si>
  <si>
    <t>AZ</t>
  </si>
  <si>
    <t>AR</t>
  </si>
  <si>
    <t>CA</t>
  </si>
  <si>
    <t>CO</t>
  </si>
  <si>
    <t>CT</t>
  </si>
  <si>
    <t>DE</t>
  </si>
  <si>
    <t>HI</t>
  </si>
  <si>
    <t>ID</t>
  </si>
  <si>
    <t>IL</t>
  </si>
  <si>
    <t>IN</t>
  </si>
  <si>
    <t>IA</t>
  </si>
  <si>
    <t>KS</t>
  </si>
  <si>
    <t>KY</t>
  </si>
  <si>
    <t>LA</t>
  </si>
  <si>
    <t>ME</t>
  </si>
  <si>
    <t>MD</t>
  </si>
  <si>
    <t>MA</t>
  </si>
  <si>
    <t>MI</t>
  </si>
  <si>
    <t>MN</t>
  </si>
  <si>
    <t>MS</t>
  </si>
  <si>
    <t>MO</t>
  </si>
  <si>
    <t>MT</t>
  </si>
  <si>
    <t>NE</t>
  </si>
  <si>
    <t>NV</t>
  </si>
  <si>
    <t>NH</t>
  </si>
  <si>
    <t>NJ</t>
  </si>
  <si>
    <t>NM</t>
  </si>
  <si>
    <t>NY</t>
  </si>
  <si>
    <t>ND</t>
  </si>
  <si>
    <t>OH</t>
  </si>
  <si>
    <t>OK</t>
  </si>
  <si>
    <t>OR</t>
  </si>
  <si>
    <t>PA</t>
  </si>
  <si>
    <t>RI</t>
  </si>
  <si>
    <t>SD</t>
  </si>
  <si>
    <t>TX</t>
  </si>
  <si>
    <t>UT</t>
  </si>
  <si>
    <t>VT</t>
  </si>
  <si>
    <t>VA</t>
  </si>
  <si>
    <t>WA</t>
  </si>
  <si>
    <t>WV</t>
  </si>
  <si>
    <t>WI</t>
  </si>
  <si>
    <t>WY</t>
  </si>
  <si>
    <r>
      <t>UPC CODE</t>
    </r>
    <r>
      <rPr>
        <sz val="12"/>
        <color indexed="10"/>
        <rFont val="Franklin Gothic Medium"/>
        <family val="2"/>
      </rPr>
      <t xml:space="preserve">                                    11 DIGITS                                  </t>
    </r>
    <r>
      <rPr>
        <b/>
        <sz val="12"/>
        <color indexed="10"/>
        <rFont val="Franklin Gothic Medium"/>
        <family val="2"/>
      </rPr>
      <t>(no spaces or dashes)</t>
    </r>
  </si>
  <si>
    <r>
      <t xml:space="preserve">Local </t>
    </r>
    <r>
      <rPr>
        <b/>
        <sz val="12"/>
        <color rgb="FFC00000"/>
        <rFont val="Franklin Gothic Medium"/>
        <family val="2"/>
      </rPr>
      <t>(choose State)</t>
    </r>
  </si>
  <si>
    <t>Brand</t>
  </si>
  <si>
    <t>PRODUCT INFO</t>
  </si>
  <si>
    <t>^</t>
  </si>
  <si>
    <t>Earth Fare use only</t>
  </si>
  <si>
    <r>
      <t>Unit Cost</t>
    </r>
    <r>
      <rPr>
        <b/>
        <sz val="12"/>
        <color rgb="FF0033CC"/>
        <rFont val="Franklin Gothic Medium"/>
        <family val="2"/>
      </rPr>
      <t xml:space="preserve"> (autopopulated)</t>
    </r>
  </si>
  <si>
    <t>UNIT DIMENSIONS</t>
  </si>
  <si>
    <t>Height</t>
  </si>
  <si>
    <t>Width</t>
  </si>
  <si>
    <t>Depth</t>
  </si>
  <si>
    <t>Margin %</t>
  </si>
  <si>
    <t>MSRP Margin %</t>
  </si>
  <si>
    <t>Discount Type</t>
  </si>
  <si>
    <t>Days Guaranteed into Distributor</t>
  </si>
  <si>
    <r>
      <rPr>
        <b/>
        <u/>
        <sz val="12"/>
        <rFont val="Franklin Gothic Medium"/>
        <family val="2"/>
      </rPr>
      <t>Volume Discount %</t>
    </r>
    <r>
      <rPr>
        <b/>
        <sz val="12"/>
        <rFont val="Franklin Gothic Medium"/>
        <family val="2"/>
      </rPr>
      <t xml:space="preserve"> </t>
    </r>
    <r>
      <rPr>
        <b/>
        <sz val="12"/>
        <color rgb="FF0033CC"/>
        <rFont val="Franklin Gothic Medium"/>
        <family val="2"/>
      </rPr>
      <t>(Direct Vendors Only)</t>
    </r>
  </si>
  <si>
    <t>Earth Fare Cost</t>
  </si>
  <si>
    <t>Retalix Category</t>
  </si>
  <si>
    <t>Department</t>
  </si>
  <si>
    <t>100 VITAMINS_A &amp; B</t>
  </si>
  <si>
    <t>100000 RED MEAT - BEEF/CASE</t>
  </si>
  <si>
    <t>100001 RED MEAT - BEEF GRAB &amp; GO</t>
  </si>
  <si>
    <t>100019 RED MEAT - PORK SLICED MEAT</t>
  </si>
  <si>
    <t>100020 RED MEAT - PORK LOINS</t>
  </si>
  <si>
    <t>100021 RED MEAT - PORK TENDERLOIN</t>
  </si>
  <si>
    <t>100022 RED MEAT - PORK RIBS</t>
  </si>
  <si>
    <t>100023 RED MEAT - PORK HAM</t>
  </si>
  <si>
    <t>100024 RED MEAT - PORK VALUE ADDED</t>
  </si>
  <si>
    <t>100025 RED MEAT - PORK GRNDS/ROASTS/SAUSAGE</t>
  </si>
  <si>
    <t>100026 RED MEAT - PORK BACON</t>
  </si>
  <si>
    <t>100027 RED MEAT - PORK FROZEN</t>
  </si>
  <si>
    <t>100028 RED MEAT - PORK MISC</t>
  </si>
  <si>
    <t>100029 RED MEAT - LAMB RACK</t>
  </si>
  <si>
    <t>100030 RED MEAT - LAMB LEGS/GRINDS</t>
  </si>
  <si>
    <t>100031 RED MEAT - LAMB LOIN</t>
  </si>
  <si>
    <t>100032 RED MEAT - LAMB VALUE ADDED</t>
  </si>
  <si>
    <t>100033 RED MEAT - LAMB MISC</t>
  </si>
  <si>
    <t>100034 RED MEAT - LAMB FROZEN</t>
  </si>
  <si>
    <t>100035 RED MEAT - BISON STEAKS</t>
  </si>
  <si>
    <t>100036 RED MEAT - BISON ROASTS/GRINDS</t>
  </si>
  <si>
    <t>100037 RED MEAT - BISON MISC</t>
  </si>
  <si>
    <t>100038 RED MEAT - BISON FROZEN</t>
  </si>
  <si>
    <t>100039 RED MEAT - PICKLES</t>
  </si>
  <si>
    <t>100040 RED MEAT - INGREDIENTS</t>
  </si>
  <si>
    <t>100041 RED MEAT - MISC</t>
  </si>
  <si>
    <t>100100 SEAFOOD - SHELLFISH - RAW SHRIMP</t>
  </si>
  <si>
    <t>100102 SEAFOOD - FRESH</t>
  </si>
  <si>
    <t>100103 SEAFOOD - FINFISH - VALUE-ADDED</t>
  </si>
  <si>
    <t>100104 SEAFOOD - LOCAL</t>
  </si>
  <si>
    <t>100105 SEAFOOD - COOKED FISH</t>
  </si>
  <si>
    <t>100106 SEAFOOD - FROZEN - SHELLFISH</t>
  </si>
  <si>
    <t>100107 SEAFOOD - DIPS/SALADS/SAUCES/SPREADS</t>
  </si>
  <si>
    <t>100108 SEAFOOD - SMOKED</t>
  </si>
  <si>
    <t>100109 SEAFOOD - PRE-PACK</t>
  </si>
  <si>
    <t>100110 SEAFOOD - CAVIAR</t>
  </si>
  <si>
    <t>100111 SEAFOOD - FINFISH - CATFISH</t>
  </si>
  <si>
    <t>100112 SEAFOOD - FINFISH - CHILEAN SEA BASS</t>
  </si>
  <si>
    <t>100113 SEAFOOD - FINFISH - FARMED SALMON</t>
  </si>
  <si>
    <t>100114 SEAFOOD - FINFISH - FLAT</t>
  </si>
  <si>
    <t>100115 SEAFOOD - FINFISH - GROUPER</t>
  </si>
  <si>
    <t>100116 SEAFOOD - FINFISH - HALIBUT</t>
  </si>
  <si>
    <t>100117 SEAFOOD - FINFISH - MISC</t>
  </si>
  <si>
    <t>100118 SEAFOOD - FINFISH - SEA BASS</t>
  </si>
  <si>
    <t>100119 SEAFOOD - FINFISH - SNAPPER</t>
  </si>
  <si>
    <t>100120 SEAFOOD - FINFISH - SWORD</t>
  </si>
  <si>
    <t>100121 SEAFOOD - FINFISH - TILAPIA</t>
  </si>
  <si>
    <t>100122 SEAFOOD - FINFISH - TROUT</t>
  </si>
  <si>
    <t>100123 SEAFOOD - FINFISH - TUNA</t>
  </si>
  <si>
    <t>100124 SEAFOOD - FINFISH - WHITEFISH</t>
  </si>
  <si>
    <t>100125 SEAFOOD - FINFISH - WILD SALMON</t>
  </si>
  <si>
    <t>100126 SEAFOOD - MISC</t>
  </si>
  <si>
    <t>100127 SEAFOOD - SHELLFISH - COOKED SHRIMP</t>
  </si>
  <si>
    <t>100128 SEAFOOD - SHELLFISH - CRAB</t>
  </si>
  <si>
    <t>100129 SEAFOOD - SHELLFISH - LOBSTER</t>
  </si>
  <si>
    <t>100130 SEAFOOD - SHELLFISH - MISC</t>
  </si>
  <si>
    <t>100131 SEAFOOD - SHELLFISH - MUSSELS/CLAMS</t>
  </si>
  <si>
    <t>100132 SEAFOOD - SHELLFISH - OYSTERS</t>
  </si>
  <si>
    <t>100134 SEAFOOD - SHELLFISH - SCALLOPS</t>
  </si>
  <si>
    <t>100135 SEAFOOD - SHELLFISH - VALUE-ADDED</t>
  </si>
  <si>
    <t>100136 SEAFOOD - VALUE-ADDED - CAKES</t>
  </si>
  <si>
    <t>100137 SEAFOOD - FROZEN - FINFISH</t>
  </si>
  <si>
    <t>100138 SEAFOOD - FROZEN - CAKES</t>
  </si>
  <si>
    <t>100200 POULTRY - CHICKEN/CASE</t>
  </si>
  <si>
    <t>100201 POULTRY - CHICKEN GRAB &amp; GO</t>
  </si>
  <si>
    <t>100202 POULTRY - TURKEY/CASE</t>
  </si>
  <si>
    <t>100203 POULTRY - TURKEY GRAB &amp; GO</t>
  </si>
  <si>
    <t>100205 POULTRY - FROZEN MISC</t>
  </si>
  <si>
    <t>100206 POULTRY - LOCAL</t>
  </si>
  <si>
    <t>100207 POULTRY - CHICKEN SLICED MEAT</t>
  </si>
  <si>
    <t>100208 POULTRY - ABF CHICKEN BREASTS</t>
  </si>
  <si>
    <t>100209 POULTRY - ABF CHICKEN PARTS</t>
  </si>
  <si>
    <t>100210 POULTRY - ABF WHOLE CHICKENS</t>
  </si>
  <si>
    <t>100211 POULTRY - ORGANIC CHICKEN BREASTS</t>
  </si>
  <si>
    <t>100212 POULTRY - ORGANIC CHICKEN PARTS</t>
  </si>
  <si>
    <t>100213 POULTRY - ORGANIC WHOLE CHICKENS</t>
  </si>
  <si>
    <t>100214 POULTRY - CHICKEN GRINDS/SAUSAGE</t>
  </si>
  <si>
    <t>100215 POULTRY - CHICKEN VALUE ADDED</t>
  </si>
  <si>
    <t>100216 POULTRY - CHICKEN MANUFACTURED</t>
  </si>
  <si>
    <t>100217 POULTRY - CHICKEN FROZEN</t>
  </si>
  <si>
    <t>100218 POULTRY - CHICKEN MISC</t>
  </si>
  <si>
    <t>100219 POULTRY - TURKEY SLICED MEAT</t>
  </si>
  <si>
    <t>100220 POULTRY - TURKEY WHOLE</t>
  </si>
  <si>
    <t>100221 POULTRY - TURKEY PARTS</t>
  </si>
  <si>
    <t>100222 POULTRY - TURKEY BREASTS</t>
  </si>
  <si>
    <t>100223 POULTRY - TURKEY GRINDS/SAUSAGES</t>
  </si>
  <si>
    <t>100224 POULTRY - TURKEY BACON</t>
  </si>
  <si>
    <t>100225 POULTRY - TURKEY VALUE ADDED</t>
  </si>
  <si>
    <t>100226 POULTRY - TURKEY FROZEN</t>
  </si>
  <si>
    <t>100227 POULTRY - TURKEY MISC</t>
  </si>
  <si>
    <t>100228 POULTRY - DUCK</t>
  </si>
  <si>
    <t>100229 POULTRY - INGREDIENTS</t>
  </si>
  <si>
    <t>1003 WINE - CABERNET SAUVIGNON</t>
  </si>
  <si>
    <t>1006 WINE - CHARDONNAY</t>
  </si>
  <si>
    <t>1008 WINE - DESSERT/SAKE</t>
  </si>
  <si>
    <t>1009 WINE - FRUIT/STATE</t>
  </si>
  <si>
    <t>1012 WINE - FRANCE</t>
  </si>
  <si>
    <t>1013 WINE - ITALY</t>
  </si>
  <si>
    <t>1015 WINE - MALBEC</t>
  </si>
  <si>
    <t>1016 WINE - MERLOT</t>
  </si>
  <si>
    <t>1018 WINE - OTHER WHITES</t>
  </si>
  <si>
    <t>1020 WINE - PINOT GRIS</t>
  </si>
  <si>
    <t>1021 WINE - PINOT NOIR</t>
  </si>
  <si>
    <t>1022 WINE - FORTIFIED</t>
  </si>
  <si>
    <t>1023 WINE - RED TABLE</t>
  </si>
  <si>
    <t>1024 WINE - OTHER REDS</t>
  </si>
  <si>
    <t>1026 WINE - RIESLING</t>
  </si>
  <si>
    <t>1027 WINE - ROSE</t>
  </si>
  <si>
    <t>1028 WINE - SAKE</t>
  </si>
  <si>
    <t>1030 WINE - SAUVIGNON BLANC</t>
  </si>
  <si>
    <t>1032 WINE - SHIRAZ/SYRAH</t>
  </si>
  <si>
    <t>1033 WINE - SPAIN</t>
  </si>
  <si>
    <t>1034 WINE - SPARKLING</t>
  </si>
  <si>
    <t>1038 WINE - WHITE AROMATIC</t>
  </si>
  <si>
    <t>1040 WINE - ZINFANDEL</t>
  </si>
  <si>
    <t>1044 WINE - WHITE TABLE</t>
  </si>
  <si>
    <t>1045 WINE - WHITE SWEET</t>
  </si>
  <si>
    <t>1046 WINE - ORGANIC</t>
  </si>
  <si>
    <t>1047 WINE - WHITE ORGANIC</t>
  </si>
  <si>
    <t>1048 WINE - RED VALUE</t>
  </si>
  <si>
    <t>1049 WINE - WHITE VALUE</t>
  </si>
  <si>
    <t>1050 SPECIALTY - NON ALCOHOL WINE</t>
  </si>
  <si>
    <t>1051 WINE - LOCAL</t>
  </si>
  <si>
    <t>1052 WINE - KOSHER</t>
  </si>
  <si>
    <t>1099 WINE ACCESSORIES</t>
  </si>
  <si>
    <t>110 AROMATHERAPY</t>
  </si>
  <si>
    <t>11000 PASTA</t>
  </si>
  <si>
    <t>1114 GROCERY PREPRICED ITEMS</t>
  </si>
  <si>
    <t>1119 GROCERY CASES</t>
  </si>
  <si>
    <t>120 BABY CARE</t>
  </si>
  <si>
    <t>12000 PAPER PRODUCTS</t>
  </si>
  <si>
    <t>12100 OUTDOOR &amp; GARDEN</t>
  </si>
  <si>
    <t>12200 BAGS, FOIL, WRAP</t>
  </si>
  <si>
    <t>12300 BAKEWARE/COOKWARE</t>
  </si>
  <si>
    <t>12400 GRILLING/CHARCOAL</t>
  </si>
  <si>
    <t>12500 TEXTILES</t>
  </si>
  <si>
    <t>130 BAR SOAPS</t>
  </si>
  <si>
    <t>13000 CLEANERS</t>
  </si>
  <si>
    <t>130000 MEAT DEPT- CONDIMENTS</t>
  </si>
  <si>
    <t>13050 KITCHENWARES</t>
  </si>
  <si>
    <t>13060 BAMBOO/ASIANWARES</t>
  </si>
  <si>
    <t>13070 FOOD STORAGE/LUNCH BOXES</t>
  </si>
  <si>
    <t>13080 CANNING SUPPLIES</t>
  </si>
  <si>
    <t>13090 SPROUTING SEEDS</t>
  </si>
  <si>
    <t>13100 LAUNDRY</t>
  </si>
  <si>
    <t>13200 DISHWASHING</t>
  </si>
  <si>
    <t>13300 AIR FRESHENERS</t>
  </si>
  <si>
    <t>1378 BLACKHAWK GC</t>
  </si>
  <si>
    <t>140 BATH &amp; SHOWER GELS</t>
  </si>
  <si>
    <t>14000 GIFTS &amp; HOLIDAY MERCHANDISE</t>
  </si>
  <si>
    <t>140000 FLORAL- MISC</t>
  </si>
  <si>
    <t>140001 FLORAL- INDOOR PLANTS</t>
  </si>
  <si>
    <t>140002 FLORAL- CONSUMER BUNCHES</t>
  </si>
  <si>
    <t>140003 FLORAL- SEEDS</t>
  </si>
  <si>
    <t>140004 FLORAL- OUTDOOR PLANTS</t>
  </si>
  <si>
    <t>140005 FLORAL- ROSES</t>
  </si>
  <si>
    <t>140006 FLORAL- MIXED BOUQUETS</t>
  </si>
  <si>
    <t>140007 FLORAL- SEASONAL HALLOWEEN</t>
  </si>
  <si>
    <t>140008 FLORAL- SEASONAL HOLIDAY</t>
  </si>
  <si>
    <t>140009 FLORAL- HERBS VEG STARTS POTTED</t>
  </si>
  <si>
    <t>14001 LOCAL - NC</t>
  </si>
  <si>
    <t>14002 LOCAL - SC</t>
  </si>
  <si>
    <t>14003 LOCAL - GA</t>
  </si>
  <si>
    <t>14004 LOCAL - TN</t>
  </si>
  <si>
    <t>14005 LOCAL - AL</t>
  </si>
  <si>
    <t>14006 LOCAL - FL</t>
  </si>
  <si>
    <t>14007 LOCAL - OH</t>
  </si>
  <si>
    <t>14008 LOCAL - KY</t>
  </si>
  <si>
    <t>14009 LOCAL - IN</t>
  </si>
  <si>
    <t>14010 LOCAL - MI</t>
  </si>
  <si>
    <t>14014 LOCAL HONEY</t>
  </si>
  <si>
    <t>14075 SEASONAL GROCERY VALENTINE</t>
  </si>
  <si>
    <t>14076 SEASONAL GROCERY EASTER</t>
  </si>
  <si>
    <t>14077 SEASONAL GROCERY HALLOWEEN</t>
  </si>
  <si>
    <t>14078 SEASONAL GROCERY CHRISTMAS</t>
  </si>
  <si>
    <t>15000 SNACK BARS_SINGLE</t>
  </si>
  <si>
    <t>150000 PRODUCE-VEG- AVOCADOS</t>
  </si>
  <si>
    <t>150001 PRODUCE-VEG- COOKING VEG</t>
  </si>
  <si>
    <t>150002 PRODUCE-VEG- HERBS</t>
  </si>
  <si>
    <t>150003 PRODUCE-VEG- MUSHROOMS</t>
  </si>
  <si>
    <t>150004 PRODUCE-NUTS</t>
  </si>
  <si>
    <t>150005 PRODUCE-VEG- ONIONS</t>
  </si>
  <si>
    <t>150006 PRODUCE-VEG- PKG SALADS</t>
  </si>
  <si>
    <t>150007 PRODUCE-VEG- CABBAGE</t>
  </si>
  <si>
    <t>150008 PRODUCE-VEG- TOMATOES</t>
  </si>
  <si>
    <t>150010 PRODUCE-VEG- POTATOES</t>
  </si>
  <si>
    <t>150011 PRODUCE-VEG- SPROUTS</t>
  </si>
  <si>
    <t>150012 PRODUCE-VEG- SALAD GREENS</t>
  </si>
  <si>
    <t>150013 PRODUCE-VEG- ROOTS</t>
  </si>
  <si>
    <t>150014 PRODUCE-VEG- COOKING GREENS</t>
  </si>
  <si>
    <t>150015 PRODUCE-VEG- PEPPERS</t>
  </si>
  <si>
    <t>150016 PRODUCE-VEG- SQUASH/CUKE</t>
  </si>
  <si>
    <t>150017 PRODUCE-VEG- CELERY</t>
  </si>
  <si>
    <t>150018 PRODUCE-VEG- GARLIC</t>
  </si>
  <si>
    <t>150019 PRODUCE-VEG- CARROTS</t>
  </si>
  <si>
    <t>150099 PRODUCE- DRESSINGS &amp; DIPS</t>
  </si>
  <si>
    <t>1501 BEER - DOMESTIC 4 PACK</t>
  </si>
  <si>
    <t>150100 PRODUCE-MISC</t>
  </si>
  <si>
    <t>150101 PRODUCE-FRUIT- APPLES</t>
  </si>
  <si>
    <t>150102 PRODUCE-FRUIT- BERRIES</t>
  </si>
  <si>
    <t>150103 PRODUCE-FRUIT- CITRUS</t>
  </si>
  <si>
    <t>150104 PRODUCE- CUT FRUIT &amp; VEG</t>
  </si>
  <si>
    <t>150106 PRODUCE-FRUIT- MELONS</t>
  </si>
  <si>
    <t>150107 PRODUCE-FRUIT- TREE FRUIT</t>
  </si>
  <si>
    <t>150108 PRODUCE-FRUIT- TROPICAL</t>
  </si>
  <si>
    <t>150109 PRODUCE-FRUIT- PEARS</t>
  </si>
  <si>
    <t>150110 PRODUCE-FRUIT- GRAPES</t>
  </si>
  <si>
    <t>150111 PRODUCE-FRUIT- BANANAS</t>
  </si>
  <si>
    <t>150112 PRODUCE-FRUIT- PINEAPPLE</t>
  </si>
  <si>
    <t>150113 PRODUCE - SALSA&amp;GUACAMOLE</t>
  </si>
  <si>
    <t>1502 BEER - DOMESTIC 6 PACK</t>
  </si>
  <si>
    <t>1503 BEER - DOMESTIC 12 PACK</t>
  </si>
  <si>
    <t>1504 BEER - DOMESTIC MISC PACK</t>
  </si>
  <si>
    <t>1506 BEER - MICRO 4 PACK</t>
  </si>
  <si>
    <t>1507 BEER - MICRO 6 PACK</t>
  </si>
  <si>
    <t>1508 BEER - MICRO 12 PACK</t>
  </si>
  <si>
    <t>1509 BEER - MICRO MISC PACK</t>
  </si>
  <si>
    <t>1511 BEER - IMPORT 4 PACK</t>
  </si>
  <si>
    <t>1512 BEER - IMPORT 6 PACK</t>
  </si>
  <si>
    <t>1513 BEER - IMPORT 12 PACK</t>
  </si>
  <si>
    <t>1514 BEER - IMPORT MISC PACK</t>
  </si>
  <si>
    <t>1515 BEER - SINGLE 12 OZ</t>
  </si>
  <si>
    <t>1516 BEER - GROWLERS</t>
  </si>
  <si>
    <t>1517 BEER - SINGLE LOW TIER</t>
  </si>
  <si>
    <t>1518 BEER - SINGLE HIGH TIER</t>
  </si>
  <si>
    <t>1519 BEER - NA 6 PK</t>
  </si>
  <si>
    <t>1520 BEER - NA SINGLE</t>
  </si>
  <si>
    <t>1521 CIDER - 4 PACK</t>
  </si>
  <si>
    <t>1522 CIDER - 6 PACK</t>
  </si>
  <si>
    <t>1523 CIDER - SINGLE</t>
  </si>
  <si>
    <t>1524 BEER - GLUTEN FREE 4 PACK</t>
  </si>
  <si>
    <t>1525 BEER - GLUTEN FREE 6 PACK</t>
  </si>
  <si>
    <t>1526 BEER - GLUTEN FREE SINGLE</t>
  </si>
  <si>
    <t>160 BATH SALTS &amp; SCRUBS</t>
  </si>
  <si>
    <t>16000 SWEETENERS_GRANULATED</t>
  </si>
  <si>
    <t>16100 SWEETENERS_HONEY</t>
  </si>
  <si>
    <t>16200 SWEETENERS_LIQUID</t>
  </si>
  <si>
    <t>16300 LIQUID FLAVORINGS</t>
  </si>
  <si>
    <t>170 BODY CARE_BULK</t>
  </si>
  <si>
    <t>17000 ICE</t>
  </si>
  <si>
    <t>171 BULK ACCESSORIES (WELLNESS)</t>
  </si>
  <si>
    <t>180 BODY OILS &amp; LOTION</t>
  </si>
  <si>
    <t>18000 SNACK BARS_BOXED</t>
  </si>
  <si>
    <t>182 BODY CARE_HAUSCHKA</t>
  </si>
  <si>
    <t>19 WELLNESS CASES</t>
  </si>
  <si>
    <t>190 BODY TOOLS</t>
  </si>
  <si>
    <t>19010 BABY DIAPERS</t>
  </si>
  <si>
    <t>19020 BABY SUPPLIES</t>
  </si>
  <si>
    <t>200 MAGAZINES</t>
  </si>
  <si>
    <t>2000 BULK GRAINS</t>
  </si>
  <si>
    <t>20000 JUICES</t>
  </si>
  <si>
    <t>200000 DELI- CASE</t>
  </si>
  <si>
    <t>200001 FS- SUSHI</t>
  </si>
  <si>
    <t>200003 DELI- MEAT&amp;CHEESE</t>
  </si>
  <si>
    <t>200004 DELI- G&amp;G_ENTREES</t>
  </si>
  <si>
    <t>200005 DELI- G&amp;G SOUP</t>
  </si>
  <si>
    <t>200006 DELI- FRESH SANDWICHES</t>
  </si>
  <si>
    <t>200007 DELI- FRESH PIZZA</t>
  </si>
  <si>
    <t>200008 DELI- HOT BAR/SALAD BAR</t>
  </si>
  <si>
    <t>200009 DELI- HOT TO GO ITEMS</t>
  </si>
  <si>
    <t>200010 BAKERY- GRAB N GO</t>
  </si>
  <si>
    <t>200011 DELI- EARTH GRILL</t>
  </si>
  <si>
    <t>200012 DELI- BREAKFAST</t>
  </si>
  <si>
    <t>200013 DELI- G&amp;G SALADS &amp; SAMPLERS</t>
  </si>
  <si>
    <t>200014 DELI- G&amp;G_DIPS&amp;SPREADS</t>
  </si>
  <si>
    <t>200015 DELI- G&amp;G_BURRITOS&amp;QUESADILLAS</t>
  </si>
  <si>
    <t>200016 DELI- G&amp;G_QUICHE&amp;POT PIES</t>
  </si>
  <si>
    <t>200022 DELI- G&amp;G_ETHNIC</t>
  </si>
  <si>
    <t>200025 DELI- SAUCES, RUBS, MARINADES</t>
  </si>
  <si>
    <t>200027 FS- G&amp;G_RAW</t>
  </si>
  <si>
    <t>200028 DELI- GOOD OLDE DAYS</t>
  </si>
  <si>
    <t>200029 DELI- G&amp;G PIZZA</t>
  </si>
  <si>
    <t>200030 DELI- HOLIDAY</t>
  </si>
  <si>
    <t>200031 DELI- G&amp;G CHEESE &amp; MEAT</t>
  </si>
  <si>
    <t>200032 DELI CASE MEAL DEALS</t>
  </si>
  <si>
    <t>210 BOOKS</t>
  </si>
  <si>
    <t>2100 BULK BEANS</t>
  </si>
  <si>
    <t>21000 MIXERS</t>
  </si>
  <si>
    <t>210000 FS- CATERING</t>
  </si>
  <si>
    <t>210001 FS-INGRED- MISC</t>
  </si>
  <si>
    <t>210002 MEAT - INGREDIENTS</t>
  </si>
  <si>
    <t>210003 BAKERY-INGRED DRY</t>
  </si>
  <si>
    <t>210004 BAKERY-INGRED FROZEN</t>
  </si>
  <si>
    <t>210005 BAKERY-INGRED SWEETENER</t>
  </si>
  <si>
    <t>210006 FS-INGRED-CANNED DRY</t>
  </si>
  <si>
    <t>210007 FS-INGRED-DRESSING</t>
  </si>
  <si>
    <t>210008 FS-INGRED-DRY PRODUCTS</t>
  </si>
  <si>
    <t>210009 FS-INGRED-IBB</t>
  </si>
  <si>
    <t>210010 FS-INGRED-JUICE BAR</t>
  </si>
  <si>
    <t>210011 FS-INGRED-OIL</t>
  </si>
  <si>
    <t>210012 FS-INGRED-PROTEIN FROZEN</t>
  </si>
  <si>
    <t>210013 FS-INGRED-PROTEIN REFRIG</t>
  </si>
  <si>
    <t>210014 FS-INGRED-SOUP</t>
  </si>
  <si>
    <t>210015 FS-INGRED-FRESH PRODUCE</t>
  </si>
  <si>
    <t>210016 FS-INGRED-CLUB CHEF</t>
  </si>
  <si>
    <t>210017 FS-INGRED-SCRATCH MADE</t>
  </si>
  <si>
    <t>210018 BAKERY-INGRED BREAD</t>
  </si>
  <si>
    <t>210019 BAKERY-INGRED PASTRY</t>
  </si>
  <si>
    <t>210020 FS-INGRED-DELI CASE</t>
  </si>
  <si>
    <t>210021 FS-INGRED-GRAB &amp; GO</t>
  </si>
  <si>
    <t>210022 FS-INGRED-HOT BAR</t>
  </si>
  <si>
    <t>210023 FS-INGRED-MEAT &amp; CHEESE</t>
  </si>
  <si>
    <t>210024 BAKERY-INGRED BREAKFAST</t>
  </si>
  <si>
    <t>210025 BAKERY-INGRED MISC</t>
  </si>
  <si>
    <t>210026 FS-INGRED-FROZEN YOGURT</t>
  </si>
  <si>
    <t>210027 FS-INGRED-FROZEN</t>
  </si>
  <si>
    <t>210028 FS-INGRED-DAIRY</t>
  </si>
  <si>
    <t>210029 FS-INGRED-BULK</t>
  </si>
  <si>
    <t>210030 FS-INGRED-HOLIDAY</t>
  </si>
  <si>
    <t>210031 FS-INGRED-ORGANIC PRODUCE</t>
  </si>
  <si>
    <t>211 NEWSPAPERS</t>
  </si>
  <si>
    <t>219990 DISCO ITEMS - DELI CATERING</t>
  </si>
  <si>
    <t>220 BRAIN EYES &amp; HEART</t>
  </si>
  <si>
    <t>22000 WATERS</t>
  </si>
  <si>
    <t>220000 BAKERY- SELF SERVE</t>
  </si>
  <si>
    <t>220001 BAKERY- PASTRY CASE</t>
  </si>
  <si>
    <t>220002 BAKERY- RETAIL VENDOR</t>
  </si>
  <si>
    <t>220003 BAKERY- BREAD- PAR-BAKED</t>
  </si>
  <si>
    <t>220004 BAKERY- BREAD- SCRATCH</t>
  </si>
  <si>
    <t>220007 BAKERY- LOCAL VENDOR</t>
  </si>
  <si>
    <t>220008 BAKERY- WHOLE CAKES</t>
  </si>
  <si>
    <t>220010 BAKERY- PACK ITEMS</t>
  </si>
  <si>
    <t>220015 BAKERY- SEASONAL</t>
  </si>
  <si>
    <t>220016 BAKERY- GLUTEN FREE</t>
  </si>
  <si>
    <t>220017 BAKERY- CASES</t>
  </si>
  <si>
    <t>220018 BAKERY - CATERING</t>
  </si>
  <si>
    <t>220019 BAKERY- ARTISAN BREAD</t>
  </si>
  <si>
    <t>221000 FS - FROZEN YOGURT BAR</t>
  </si>
  <si>
    <t>230 VITAMINS_C &amp; E</t>
  </si>
  <si>
    <t>23000 WATERS_COCONUT</t>
  </si>
  <si>
    <t>230000 JUICE BAR- JUICES</t>
  </si>
  <si>
    <t>230001 JUICE BAR- SMOOTHIES</t>
  </si>
  <si>
    <t>230002 JUICE BAR- COFFEE</t>
  </si>
  <si>
    <t>230003 JUICE BAR- TEA</t>
  </si>
  <si>
    <t>231000 LARRY'S BEANS CAFE</t>
  </si>
  <si>
    <t>231001 LARRY'S BEANS CAFE - SMOOTHIES</t>
  </si>
  <si>
    <t>240 CANDLES</t>
  </si>
  <si>
    <t>24000 SODAS, ICED TEAS</t>
  </si>
  <si>
    <t>240001 SPECIALTY - ALPINE</t>
  </si>
  <si>
    <t>240002 SPECIALTY - BLUE</t>
  </si>
  <si>
    <t>240003 SPECIALTY - CHEDDAR</t>
  </si>
  <si>
    <t>240004 SPECIALTY - CHOCOLATE</t>
  </si>
  <si>
    <t>240005 SPECIALTY - COMMODITY</t>
  </si>
  <si>
    <t>240006 SPECIALTY - FLAVORED</t>
  </si>
  <si>
    <t>240007 SPECIALTY - GOAT</t>
  </si>
  <si>
    <t>240008 SPECIALTY - GOUDA</t>
  </si>
  <si>
    <t>240009 SPECIALTY - GRANA</t>
  </si>
  <si>
    <t>240010 SPECIALTY - LOCAL</t>
  </si>
  <si>
    <t>240011 SPECIALTY - OLIVE/ANTIPASTI</t>
  </si>
  <si>
    <t>240012 SPECIALTY - CHARCUTERIE BULK</t>
  </si>
  <si>
    <t>240013 SPECIALTY - REPACK</t>
  </si>
  <si>
    <t>240014 SPECIALTY - SEMI-FIRM</t>
  </si>
  <si>
    <t>240015 SPECIALTY - SOFT RIPENED</t>
  </si>
  <si>
    <t>240016 SPECIALTY - TRIPLE CREME</t>
  </si>
  <si>
    <t>240017 SPECIALTY - WASHED RIND</t>
  </si>
  <si>
    <t>240019 SPECIALTY - BUTTER</t>
  </si>
  <si>
    <t>240020 SPECIALTY - CRUMBLES &amp; SHREDS</t>
  </si>
  <si>
    <t>240021 SPECIALTY - DIPS &amp; SPREADS</t>
  </si>
  <si>
    <t>240022 SPECIALTY - FRESH CHEESE</t>
  </si>
  <si>
    <t>240023 SPECIALTY - CHEVRE</t>
  </si>
  <si>
    <t>240024 SPECIALTY - PACKAGED CHEESE</t>
  </si>
  <si>
    <t>240025 SPECIALTY - PASTA &amp; PASTA SAUCE</t>
  </si>
  <si>
    <t>240026 SPECIALTY - FETA</t>
  </si>
  <si>
    <t>240027 SPECIALTY - CHARCUTERIE PACKAGED</t>
  </si>
  <si>
    <t>240028 SPECIALTY - CONDIMENTS</t>
  </si>
  <si>
    <t>240029 SPECIALTY - FRUITS AND NUTS</t>
  </si>
  <si>
    <t>240030 SPECIALTY - VALUE ADDED</t>
  </si>
  <si>
    <t>240031 SPECIALTY - MOZZ AND FETA</t>
  </si>
  <si>
    <t>240032 SPECIALTY - CHEESE ACCESSORIES</t>
  </si>
  <si>
    <t>241000 SPECIALTY - GOURMET</t>
  </si>
  <si>
    <t>242 AROMATHERAPY ACCESSORIES</t>
  </si>
  <si>
    <t>243000 SPECIALTY - COFFEE ALL STORE BAGS</t>
  </si>
  <si>
    <t>243001 SPECIALTY - COFFEEWARES</t>
  </si>
  <si>
    <t>243002 SPECIALTY - COFFEE ALL STORE BULK</t>
  </si>
  <si>
    <t>244000 SPECIALTY - CRACKERS</t>
  </si>
  <si>
    <t>244001 SPECIALTY - COFFEE REGIONAL BAGS</t>
  </si>
  <si>
    <t>244002 SPECIALTY - COFFEE REGIONAL BULK</t>
  </si>
  <si>
    <t>246000 SPECIALTY - EDLPs</t>
  </si>
  <si>
    <t>250 CHILDRENS HEALTH</t>
  </si>
  <si>
    <t>25000 NONDAIRY BEV_ASEPTIC</t>
  </si>
  <si>
    <t>250031 SPEC</t>
  </si>
  <si>
    <t>260 COLD FLU &amp; IMMUNE</t>
  </si>
  <si>
    <t>26000 BABY FOODS</t>
  </si>
  <si>
    <t>270 DEODORANTS</t>
  </si>
  <si>
    <t>27000 OATMEAL, HOT CEREAL, &amp; BRKFAST BARS</t>
  </si>
  <si>
    <t>280 DIGESTION</t>
  </si>
  <si>
    <t>28000 CEREAL &amp; GRANOLA</t>
  </si>
  <si>
    <t>290 EFA</t>
  </si>
  <si>
    <t>29000 RICE/GRAINS</t>
  </si>
  <si>
    <t>299912 DISCO ITEMS - DELI BREAKFAST</t>
  </si>
  <si>
    <t>299914 DISCO ITEMS - DELI GRAB &amp; GO</t>
  </si>
  <si>
    <t>299926 DISCO ITEMS - DELI ITTY BITTY BITES</t>
  </si>
  <si>
    <t>299930 DISCO ITEMS - DELI HOLIDAY</t>
  </si>
  <si>
    <t>299990 DISCO ITEMS - DELI CASE</t>
  </si>
  <si>
    <t>299993 DISCO ITEMS - DELI MEAT &amp; CHEESE</t>
  </si>
  <si>
    <t>299994 DISCO ITEMS - DELI JUICE/COFFEE</t>
  </si>
  <si>
    <t>299995 DISCO ITEMS - DELI FRESH SOUP</t>
  </si>
  <si>
    <t>299996 DISCO ITEMS - DELI FRESH SANDWICHES</t>
  </si>
  <si>
    <t>299997 DISCO ITEMS - DELI FRESH PIZZA</t>
  </si>
  <si>
    <t>299998 DISCO ITEMS - DELI HOT/SALAD BAR</t>
  </si>
  <si>
    <t>299999 DISCO ITEMS - DELI HOT TO GO ITEMS</t>
  </si>
  <si>
    <t>300 PROBIOTICS</t>
  </si>
  <si>
    <t>30000 COOKIES</t>
  </si>
  <si>
    <t>310 ENERGY, MOOD &amp; GLANDULARS</t>
  </si>
  <si>
    <t>320 FACIAL CARE_DIRECT</t>
  </si>
  <si>
    <t>32000 KIDS SNACKS</t>
  </si>
  <si>
    <t>321 COSMETICS</t>
  </si>
  <si>
    <t>322 FACIAL CARE</t>
  </si>
  <si>
    <t>323 LIP BALM</t>
  </si>
  <si>
    <t>330 FEMININE HYGIENE</t>
  </si>
  <si>
    <t>340 FIRST AID</t>
  </si>
  <si>
    <t>34000 CRACKERS</t>
  </si>
  <si>
    <t>350 VITAMINS_D</t>
  </si>
  <si>
    <t>35000 RICE CAKES</t>
  </si>
  <si>
    <t>360 HAIR CARE_COLOR</t>
  </si>
  <si>
    <t>370 HAIR CARE_SHAMPOO &amp; COND</t>
  </si>
  <si>
    <t>380 HAIR CARE_STYLING AIDS</t>
  </si>
  <si>
    <t>38000 NUT &amp; SEED BUTTERS</t>
  </si>
  <si>
    <t>390 HERB CAPSULES &amp; EXTRACTS</t>
  </si>
  <si>
    <t>4000 BULK NUTS</t>
  </si>
  <si>
    <t>40000 JAMS &amp; SPREADS</t>
  </si>
  <si>
    <t>40100 DRIED FRUIT</t>
  </si>
  <si>
    <t>40200 APPLESAUCE</t>
  </si>
  <si>
    <t>40300 RAW FOODS</t>
  </si>
  <si>
    <t>410 BULK HERBS (WELLNESS)</t>
  </si>
  <si>
    <t>421 WELLNESS GENERAL MERCHANDISE</t>
  </si>
  <si>
    <t>430 HOMEOPATHY</t>
  </si>
  <si>
    <t>440 LIQUID SOAP</t>
  </si>
  <si>
    <t>44000 OILS</t>
  </si>
  <si>
    <t>44100 OILS_OLIVE</t>
  </si>
  <si>
    <t>44200 VINEGARS</t>
  </si>
  <si>
    <t>44300 OILS_COCONUT</t>
  </si>
  <si>
    <t>450 MINERALS &amp; AMINOS</t>
  </si>
  <si>
    <t>460 MULTIVITAMINS</t>
  </si>
  <si>
    <t>46000 TEA_BAGS &amp; LOOSE</t>
  </si>
  <si>
    <t>46001 TEA_BULK</t>
  </si>
  <si>
    <t>46002 TEAWARE/COFFEEWARE</t>
  </si>
  <si>
    <t>470 ORAL CARE</t>
  </si>
  <si>
    <t>47000 COFFEE &amp; SUBSTITUTES</t>
  </si>
  <si>
    <t>47100 COFFEE FILTERS</t>
  </si>
  <si>
    <t>480 PAIN &amp; JOINT SUPPORT</t>
  </si>
  <si>
    <t>490 PROTEIN POWDERS</t>
  </si>
  <si>
    <t>500 WELLNESS SEASONAL</t>
  </si>
  <si>
    <t>5000 BULK SNACKS</t>
  </si>
  <si>
    <t>50000 SALT, SEASONINGS</t>
  </si>
  <si>
    <t>510 SHAVING</t>
  </si>
  <si>
    <t>520 SUPERFOODS</t>
  </si>
  <si>
    <t>5200 BULK CEREAL &amp; GRANOLA</t>
  </si>
  <si>
    <t>52003 SPORTS BEVERAGES</t>
  </si>
  <si>
    <t>530 TRIAL SIZE</t>
  </si>
  <si>
    <t>53000 SOUP, BROTH, CHILI (CANNED)</t>
  </si>
  <si>
    <t>540 WEIGHT MANAGEMENT</t>
  </si>
  <si>
    <t>54000 SOUP, BROTH, STUFFING MIXES (DRY)</t>
  </si>
  <si>
    <t>550 WOMENS &amp; MENS HEALTH</t>
  </si>
  <si>
    <t>55000 CANNED SEAFOOD/MEAT</t>
  </si>
  <si>
    <t>55100 CANNED BEANS</t>
  </si>
  <si>
    <t>55200 CANNED VEGETABLES</t>
  </si>
  <si>
    <t>55300 CANNED FRUIT</t>
  </si>
  <si>
    <t>560 LIFESTYLE</t>
  </si>
  <si>
    <t>580 CARDS</t>
  </si>
  <si>
    <t>590 WELLNESS LOCAL VENDOR</t>
  </si>
  <si>
    <t>600 MEDICINAL TEAS (WELLNESS)</t>
  </si>
  <si>
    <t>6000 BULK FRUIT</t>
  </si>
  <si>
    <t>60000 CANDY &amp; FRUIT SNACKS</t>
  </si>
  <si>
    <t>60100 CHOCOLATE CANDY</t>
  </si>
  <si>
    <t>610 SUPPLEMENT JUICES</t>
  </si>
  <si>
    <t>61000 FROZEN_DINNER ENTREES</t>
  </si>
  <si>
    <t>61050 FROZEN_ETHNIC</t>
  </si>
  <si>
    <t>61100 FROZEN_MEATLESS ALTERNATIVES</t>
  </si>
  <si>
    <t>61200 FROZEN_PIZZAS</t>
  </si>
  <si>
    <t>61300 FROZEN_PASTAS</t>
  </si>
  <si>
    <t>61400 FROZEN_BURRITOS, SNACKS</t>
  </si>
  <si>
    <t>61500 FROZEN_PET FOOD</t>
  </si>
  <si>
    <t>61600 FROZEN_KOSHER</t>
  </si>
  <si>
    <t>61700 FROZEN_SOUP</t>
  </si>
  <si>
    <t>620 NUTRITIONAL BARS (WELLNESS)</t>
  </si>
  <si>
    <t>62000 FROZEN_ICE CREAM, SORBETS</t>
  </si>
  <si>
    <t>630 ANTIOXIDANTS</t>
  </si>
  <si>
    <t>64000 FROZEN_MEAT</t>
  </si>
  <si>
    <t>64100 FROZEN_BREAD</t>
  </si>
  <si>
    <t>64200 FROZEN_DESSERTS, PASTRIES</t>
  </si>
  <si>
    <t>64300 FROZEN_BREAKFAST</t>
  </si>
  <si>
    <t>65000 TORTILLA CHIPS</t>
  </si>
  <si>
    <t>65100 POTATO CHIPS</t>
  </si>
  <si>
    <t>65200 PRETZELS</t>
  </si>
  <si>
    <t>65300 SNACK MIXES,POPCORN,NUTS/SEEDS</t>
  </si>
  <si>
    <t>65500 SEAWEED SNACKS</t>
  </si>
  <si>
    <t>66000 FROZEN_BEVERAGES</t>
  </si>
  <si>
    <t>67000 DESSERT MIXES</t>
  </si>
  <si>
    <t>68000 ICE CREAM CONES &amp; TOPPINGS</t>
  </si>
  <si>
    <t>7000 BULK CANDY</t>
  </si>
  <si>
    <t>70000 SALAD DRESSINGS</t>
  </si>
  <si>
    <t>70100 SALAD EXTRAS</t>
  </si>
  <si>
    <t>72000 CONDIMENTS/MARINADES</t>
  </si>
  <si>
    <t>72100 HOT SAUCES</t>
  </si>
  <si>
    <t>73000 SALSAS &amp; DIPS</t>
  </si>
  <si>
    <t>74000 COOKS CUPBOARD (GROCERY)</t>
  </si>
  <si>
    <t>76000 PASTA SAUCES</t>
  </si>
  <si>
    <t>77000 FROZEN_VEGETABLES</t>
  </si>
  <si>
    <t>77100 FROZEN_FRUITS</t>
  </si>
  <si>
    <t>77200 FROZEN_BABY FOOD</t>
  </si>
  <si>
    <t>78000 PICKLES, OLIVES, ETC</t>
  </si>
  <si>
    <t>78100 CANNED TOMATOES</t>
  </si>
  <si>
    <t>79000 WATER BOTTLES &amp; ACCESSORIES</t>
  </si>
  <si>
    <t>8000 BULK BAKING</t>
  </si>
  <si>
    <t>8100 BULK LIQUID</t>
  </si>
  <si>
    <t>88000 RICE/GRAINS SIDE DISH</t>
  </si>
  <si>
    <t>88100 PASTA SIDE DISHES</t>
  </si>
  <si>
    <t>89000 BAKING_FLOURS</t>
  </si>
  <si>
    <t>89100 BAKING_MIXES</t>
  </si>
  <si>
    <t>89200 BAKING_CHOCOLATE</t>
  </si>
  <si>
    <t>89250 HOT CHOCOLATE</t>
  </si>
  <si>
    <t>89300 BAKING_MISC INGREDIENTS</t>
  </si>
  <si>
    <t>90100 PET FOOD_DOG</t>
  </si>
  <si>
    <t>90200 PET FOOD_CAT</t>
  </si>
  <si>
    <t>90300 WILD BIRD FOOD &amp; ACCESSORIES</t>
  </si>
  <si>
    <t>91000 PET WELLNESS</t>
  </si>
  <si>
    <t>91100 PET SUPPLIES &amp; TREATS</t>
  </si>
  <si>
    <t>92000 ASIAN/PACIFIC RIM</t>
  </si>
  <si>
    <t>92300 ASIAN INDIAN</t>
  </si>
  <si>
    <t>92400 LATIN</t>
  </si>
  <si>
    <t>92500 MEDITERRANEAN</t>
  </si>
  <si>
    <t>92600 JEWISH</t>
  </si>
  <si>
    <t>93000 DAIRY_CHEESE &amp; SUBSTITUTES</t>
  </si>
  <si>
    <t>94000 DAIRY_YOGURTS &amp; SUBSTITUTES</t>
  </si>
  <si>
    <t>95000 VEGAN_TOFU</t>
  </si>
  <si>
    <t>95100 VEGAN_MISO, TEMPEH</t>
  </si>
  <si>
    <t>95200 VEGAN_MISC</t>
  </si>
  <si>
    <t>96000 BREADS, BAKED GOODS (GROCERY)</t>
  </si>
  <si>
    <t>97000 DAIRY_MILK</t>
  </si>
  <si>
    <t>97100 EGGS</t>
  </si>
  <si>
    <t>97200 DAIRY_BUTTER &amp; SUBSTITUTES</t>
  </si>
  <si>
    <t>97300 NONDAIRY BEV_REFRIG</t>
  </si>
  <si>
    <t>97400 DAIRY_JUICE</t>
  </si>
  <si>
    <t>97500 DAIRY_SR CRM, CTTG CHS</t>
  </si>
  <si>
    <t>97600 REFRIGERATED BEVERAGES</t>
  </si>
  <si>
    <t>98000 DAIRY_DESSERTS</t>
  </si>
  <si>
    <t>98200 DAIRY_CONDIMENTS</t>
  </si>
  <si>
    <t>98500 EF CUSTOM GOODS</t>
  </si>
  <si>
    <t>99 DISCO ITEMS - FS/MEAT</t>
  </si>
  <si>
    <t>9900 MANUFACTURED BULK</t>
  </si>
  <si>
    <t>99000 HOUSEHOLD ACCESSORIES</t>
  </si>
  <si>
    <t>990000 Earth fare Admin</t>
  </si>
  <si>
    <t>990001 ADMIN-STORELINE COUPONS</t>
  </si>
  <si>
    <t>990002 MARKETING EVENTS</t>
  </si>
  <si>
    <t>990003 ACTIVE DONATIONS</t>
  </si>
  <si>
    <t>9901 BULK BINS</t>
  </si>
  <si>
    <t>9902 BULK REPACK (SCALED)</t>
  </si>
  <si>
    <t>9903 BULK ACCESSORIES (GROCERY)</t>
  </si>
  <si>
    <t>9904 BULK HERBS (GROCERY)</t>
  </si>
  <si>
    <t>9909 BULK CASES</t>
  </si>
  <si>
    <t>9910 BULK MISC</t>
  </si>
  <si>
    <t>99100 CLEANING ACCESSORIES</t>
  </si>
  <si>
    <t>991000 Store Supplies</t>
  </si>
  <si>
    <t>991001 Store Supplies- Sign Stock</t>
  </si>
  <si>
    <t>991002 Store Supplies - Paper Supplies</t>
  </si>
  <si>
    <t>991003 Store Supplies - Clothing</t>
  </si>
  <si>
    <t>991004 Store Supplies - IBB Merchandise</t>
  </si>
  <si>
    <t>991005 Store Supplies - Bakery</t>
  </si>
  <si>
    <t>991006 Store Supplies - Deli</t>
  </si>
  <si>
    <t>991007 Store Supplies - Demo</t>
  </si>
  <si>
    <t>991008 Store Supplies - Meat</t>
  </si>
  <si>
    <t>991009 Store Supplies - Specialty</t>
  </si>
  <si>
    <t>9911 BULK NUT BUTTERS</t>
  </si>
  <si>
    <t>9912 BULK SEEDS</t>
  </si>
  <si>
    <t>992000 Packaging</t>
  </si>
  <si>
    <t>992001 Packaging - Containers</t>
  </si>
  <si>
    <t>992002 Packaging - Stickers</t>
  </si>
  <si>
    <t>992003 Packaging - Containers (Deli)</t>
  </si>
  <si>
    <t>992004 Packaging - Containers (Bakery)</t>
  </si>
  <si>
    <t>992005 Packaging - Containers (Juice Bar)</t>
  </si>
  <si>
    <t>992006 Packaging - Containers (Meat)</t>
  </si>
  <si>
    <t>992007 Packaging - Containers (Specialty)</t>
  </si>
  <si>
    <t>992008 Packaging - Containers (Produce)</t>
  </si>
  <si>
    <t>15 Grocery Section</t>
  </si>
  <si>
    <t>19 Frozen Foods</t>
  </si>
  <si>
    <t>22 Bulk</t>
  </si>
  <si>
    <t>21 Produce</t>
  </si>
  <si>
    <t>33 Floral</t>
  </si>
  <si>
    <t>12 Coffee</t>
  </si>
  <si>
    <t>13 Beer</t>
  </si>
  <si>
    <t>14 Wine</t>
  </si>
  <si>
    <t>16 Cheese/Specialty</t>
  </si>
  <si>
    <t>28 Red Meat</t>
  </si>
  <si>
    <t>29 Seafood</t>
  </si>
  <si>
    <t>30 Poultry</t>
  </si>
  <si>
    <t>97 EF Coupons</t>
  </si>
  <si>
    <t>98 Vendor Coupons</t>
  </si>
  <si>
    <t>00 Store Supplies</t>
  </si>
  <si>
    <t>80 Storeline Gift Cards</t>
  </si>
  <si>
    <t xml:space="preserve">      No</t>
  </si>
  <si>
    <t>Vendor/Broker has confirmed items are in compliance with EF food philosophy:</t>
  </si>
  <si>
    <t>use + sign above</t>
  </si>
  <si>
    <t>When completing a NIF (New Item Form) please be sure you understand the following:</t>
  </si>
  <si>
    <t>New Items are processed by the Category Manager in charge of specific categories (not brands) of items.</t>
  </si>
  <si>
    <r>
      <t xml:space="preserve">UPC’s </t>
    </r>
    <r>
      <rPr>
        <b/>
        <sz val="11"/>
        <color theme="1"/>
        <rFont val="Calibri"/>
        <family val="2"/>
        <scheme val="minor"/>
      </rPr>
      <t>MUST</t>
    </r>
    <r>
      <rPr>
        <sz val="11"/>
        <color theme="1"/>
        <rFont val="Calibri"/>
        <family val="2"/>
        <scheme val="minor"/>
      </rPr>
      <t xml:space="preserve"> be accurate</t>
    </r>
  </si>
  <si>
    <r>
      <rPr>
        <b/>
        <sz val="11"/>
        <color theme="1"/>
        <rFont val="Calibri"/>
        <family val="2"/>
        <scheme val="minor"/>
      </rPr>
      <t>NO</t>
    </r>
    <r>
      <rPr>
        <sz val="11"/>
        <color theme="1"/>
        <rFont val="Calibri"/>
        <family val="2"/>
        <scheme val="minor"/>
      </rPr>
      <t xml:space="preserve"> dashes should be used</t>
    </r>
  </si>
  <si>
    <t>Under Vendor Input:</t>
  </si>
  <si>
    <t>Delivered case Cost can also be considered Manufacturer List cost or Wholesale cost.</t>
  </si>
  <si>
    <t>Please include an everyday MSRP based on the market in general…not margin%.</t>
  </si>
  <si>
    <t>Columns A-H (click the + button in top left corner  if you do not see them) are important for tagging and planogramming.</t>
  </si>
  <si>
    <t>Columns A-D are to call out best recognized attributes for items on our shelf tags. Non-GMO, Gluten Free, Organic, etc……</t>
  </si>
  <si>
    <t>Columns F-H are for dimensions needed for planograms/shelf schematics.</t>
  </si>
  <si>
    <t>Errors with UPC's and dimensions will slow the process and delay product to shelf.</t>
  </si>
  <si>
    <t>Samples are required in order to photograph items (6 sides), verify UPC's and to verify dimensions listed on the NIF.</t>
  </si>
  <si>
    <t>These standards are very important to Earth Fare, to our customers and to their health.</t>
  </si>
  <si>
    <t>Thank you for your help in making the new item process work more efficiently.</t>
  </si>
  <si>
    <t>Distribution</t>
  </si>
  <si>
    <t>UNFI-ATL (Atlanta)</t>
  </si>
  <si>
    <t>UNFI-GRW (Greenwood)</t>
  </si>
  <si>
    <t>UNFI-SST (Sarasota)</t>
  </si>
  <si>
    <t>UNFI-RCH (Richburg)</t>
  </si>
  <si>
    <t>UNFI-PHI (Select Nutrition)</t>
  </si>
  <si>
    <t>Earth Fare is serviced by UNFI.</t>
  </si>
  <si>
    <t>Please confirm slotting of items in UNFI Distribution Centers using the provided check boxes.</t>
  </si>
  <si>
    <t>Grocery:</t>
  </si>
  <si>
    <t>Introductory Discounts may vary by department and are subject to change:</t>
  </si>
  <si>
    <t>Most common slotting are:</t>
  </si>
  <si>
    <t>Wellness:</t>
  </si>
  <si>
    <t>Produce:</t>
  </si>
  <si>
    <t>Specialty:</t>
  </si>
  <si>
    <t>Bakery:</t>
  </si>
  <si>
    <t>100% (1 case per SKU/per store)</t>
  </si>
  <si>
    <t>200% (2 cases per SKU/per store)</t>
  </si>
  <si>
    <t>Prepared Foods:</t>
  </si>
  <si>
    <t>Please check our website at www.earthfare.com if you need to review the current “boot list”.</t>
  </si>
  <si>
    <t>Under Distribution: (top of page, column O)</t>
  </si>
  <si>
    <t>Vendor compliance with Boot Patrol check box must be checked “YES”, or the form will not be processed.</t>
  </si>
  <si>
    <t>You will speed the process and increase accuracy of placement/billing by keeping different categories and different brands on separate NIF’s.</t>
  </si>
  <si>
    <t>Meat &amp; Seafood:</t>
  </si>
  <si>
    <r>
      <t xml:space="preserve"> All new item forms must be submitted along with a live sample or detailed pictures of the product for UPC and ingredient acuracy varification.  All new item billing will be completed by Earth Fare to the manufacturer/broker. This form </t>
    </r>
    <r>
      <rPr>
        <b/>
        <u/>
        <sz val="12"/>
        <color indexed="10"/>
        <rFont val="Arial"/>
        <family val="2"/>
      </rPr>
      <t xml:space="preserve">commits </t>
    </r>
    <r>
      <rPr>
        <b/>
        <sz val="12"/>
        <color indexed="10"/>
        <rFont val="Arial"/>
        <family val="2"/>
      </rPr>
      <t xml:space="preserve">the vendor/broker to payment within </t>
    </r>
    <r>
      <rPr>
        <b/>
        <u/>
        <sz val="12"/>
        <color indexed="10"/>
        <rFont val="Arial"/>
        <family val="2"/>
      </rPr>
      <t>30 days</t>
    </r>
    <r>
      <rPr>
        <b/>
        <sz val="12"/>
        <color indexed="10"/>
        <rFont val="Arial"/>
        <family val="2"/>
      </rPr>
      <t xml:space="preserve"> of introduction of the new item(s).  All invoices not paid within 30 days will be deducted from existing balances.   All UNFI deductions will result in a 10% administration fee with a $10 minimum and a $195 maximum per billing whichever is less.  Vendors receive billing plus copy of this form.  All new items that are autoshipped to the stores must ship at regular net cost to Earth Fare so that they will scan correctly at back door and be accepted.  New items will be billed back at list cost minus any OI's through UNFI.</t>
    </r>
  </si>
  <si>
    <t>Price Family</t>
  </si>
  <si>
    <t>PLU Request</t>
  </si>
  <si>
    <t>INGREDIENTS: VENDOR MUST MEET EARTH FARE'S INGREDIENT STANDARDS UNDER BOOT PATROL/ FOOD PHILOSOPHY OR PAY PENALTIES AS STATED IN OUR BOOT PATROL PROGRAM. CHANGES IN INGREDIENTS MUST BE APPROVED BY EARTH FARE CATEGORY MANAGER 30 DAYS IN ADVANCE.  BY SUBMISSION OF THIS FORM, YOU CERTIFY ALL INGREDIENTS MEET THESE STANDARDS.</t>
  </si>
  <si>
    <t>NEW ITEM FORM</t>
  </si>
  <si>
    <t>BILLING E-MAIL:</t>
  </si>
  <si>
    <t>DEPARTMENT</t>
  </si>
  <si>
    <t>Wellness</t>
  </si>
  <si>
    <t>Specialty (Cheese &amp; Coffee only)</t>
  </si>
  <si>
    <t>Produce</t>
  </si>
  <si>
    <t>Meat &amp; Seafood</t>
  </si>
  <si>
    <t>Grocery (Frozen &amp; Refrigerated)</t>
  </si>
  <si>
    <t>Grocery (Dry &amp; Non-Food)</t>
  </si>
  <si>
    <t>use drop down menu</t>
  </si>
  <si>
    <t>Bakery/Prepared Foods</t>
  </si>
  <si>
    <r>
      <rPr>
        <b/>
        <u/>
        <sz val="12"/>
        <rFont val="Franklin Gothic Medium"/>
        <family val="2"/>
      </rPr>
      <t>Intro -Discount %</t>
    </r>
    <r>
      <rPr>
        <b/>
        <sz val="12"/>
        <rFont val="Franklin Gothic Medium"/>
        <family val="2"/>
      </rPr>
      <t xml:space="preserve"> </t>
    </r>
    <r>
      <rPr>
        <b/>
        <sz val="12"/>
        <color rgb="FF0033CC"/>
        <rFont val="Franklin Gothic Medium"/>
        <family val="2"/>
      </rPr>
      <t>(Excludes OI's - Does Not Include On-Going Discounts if Direct Vendor)</t>
    </r>
  </si>
  <si>
    <t>rev072219</t>
  </si>
  <si>
    <t>Catch Weight</t>
  </si>
  <si>
    <t>Delivered (Wholesale/List) Case Cost</t>
  </si>
  <si>
    <t xml:space="preserve">100% (1 cases per SKU/per store) </t>
  </si>
  <si>
    <t>BEER/WINE NOT INCLUDED</t>
  </si>
  <si>
    <r>
      <t xml:space="preserve">Item Description                                    </t>
    </r>
    <r>
      <rPr>
        <b/>
        <sz val="12"/>
        <color rgb="FFFF0000"/>
        <rFont val="Franklin Gothic Medium"/>
        <family val="2"/>
      </rPr>
      <t>(no special chracters)</t>
    </r>
  </si>
  <si>
    <r>
      <t xml:space="preserve">CHARACTER COUNT                                                      </t>
    </r>
    <r>
      <rPr>
        <b/>
        <sz val="10"/>
        <color rgb="FFFF0000"/>
        <rFont val="Franklin Gothic Medium"/>
        <family val="2"/>
      </rPr>
      <t>(UPC + check digit)</t>
    </r>
  </si>
  <si>
    <r>
      <t xml:space="preserve">CHARACTER COUNT                                         </t>
    </r>
    <r>
      <rPr>
        <b/>
        <sz val="11"/>
        <color rgb="FFFF0000"/>
        <rFont val="Franklin Gothic Medium"/>
        <family val="2"/>
      </rPr>
      <t>(brand + item desc.)                             32 or less</t>
    </r>
  </si>
  <si>
    <t>Steamin' Steve's</t>
  </si>
  <si>
    <t>Perfect 10 Foods</t>
  </si>
  <si>
    <t>Everything Goes</t>
  </si>
  <si>
    <t>STST001</t>
  </si>
  <si>
    <t>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</si>
</sst>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0.000_)"/>
    <numFmt numFmtId="166" formatCode="0.00_)"/>
  </numFmts>
  <fonts count="44">
    <font>
      <sz val="11"/>
      <color theme="1"/>
      <name val="Calibri"/>
      <family val="2"/>
      <scheme val="minor"/>
    </font>
    <font>
      <sz val="11"/>
      <color theme="1"/>
      <name val="Calibri"/>
      <family val="2"/>
      <scheme val="minor"/>
    </font>
    <font>
      <sz val="10"/>
      <name val="Arial"/>
      <family val="2"/>
    </font>
    <font>
      <b/>
      <u/>
      <sz val="20"/>
      <name val="Arial"/>
      <family val="2"/>
    </font>
    <font>
      <b/>
      <sz val="14"/>
      <name val="Arial"/>
      <family val="2"/>
    </font>
    <font>
      <sz val="11"/>
      <name val="Arial"/>
      <family val="2"/>
    </font>
    <font>
      <b/>
      <sz val="11"/>
      <name val="Arial"/>
      <family val="2"/>
    </font>
    <font>
      <u/>
      <sz val="11"/>
      <color theme="10"/>
      <name val="Calibri"/>
      <family val="2"/>
      <scheme val="minor"/>
    </font>
    <font>
      <sz val="11"/>
      <color theme="1"/>
      <name val="Arial"/>
      <family val="2"/>
    </font>
    <font>
      <b/>
      <sz val="12"/>
      <color indexed="10"/>
      <name val="Arial"/>
      <family val="2"/>
    </font>
    <font>
      <sz val="12"/>
      <name val="Arial"/>
      <family val="2"/>
    </font>
    <font>
      <u/>
      <sz val="11"/>
      <color theme="10"/>
      <name val="Arial"/>
      <family val="2"/>
    </font>
    <font>
      <b/>
      <u/>
      <sz val="12"/>
      <color indexed="10"/>
      <name val="Arial"/>
      <family val="2"/>
    </font>
    <font>
      <sz val="11"/>
      <color rgb="FF000000"/>
      <name val="Arial"/>
      <family val="2"/>
    </font>
    <font>
      <b/>
      <u/>
      <sz val="22"/>
      <name val="Arial"/>
      <family val="2"/>
    </font>
    <font>
      <b/>
      <sz val="14"/>
      <name val="Franklin Gothic Medium"/>
      <family val="2"/>
    </font>
    <font>
      <b/>
      <sz val="12"/>
      <name val="Franklin Gothic Medium"/>
      <family val="2"/>
    </font>
    <font>
      <b/>
      <u/>
      <sz val="12"/>
      <name val="Franklin Gothic Medium"/>
      <family val="2"/>
    </font>
    <font>
      <b/>
      <sz val="12"/>
      <color rgb="FFFF0000"/>
      <name val="Franklin Gothic Medium"/>
      <family val="2"/>
    </font>
    <font>
      <b/>
      <sz val="10"/>
      <name val="Franklin Gothic Medium"/>
      <family val="2"/>
    </font>
    <font>
      <b/>
      <sz val="12"/>
      <color rgb="FFC00000"/>
      <name val="Franklin Gothic Medium"/>
      <family val="2"/>
    </font>
    <font>
      <sz val="12"/>
      <color indexed="10"/>
      <name val="Franklin Gothic Medium"/>
      <family val="2"/>
    </font>
    <font>
      <b/>
      <sz val="12"/>
      <color indexed="10"/>
      <name val="Franklin Gothic Medium"/>
      <family val="2"/>
    </font>
    <font>
      <b/>
      <sz val="9"/>
      <name val="Franklin Gothic Medium"/>
      <family val="2"/>
    </font>
    <font>
      <sz val="12"/>
      <name val="Franklin Gothic Medium"/>
      <family val="2"/>
    </font>
    <font>
      <b/>
      <sz val="26"/>
      <color rgb="FFFFFF00"/>
      <name val="Franklin Gothic Medium"/>
      <family val="2"/>
    </font>
    <font>
      <b/>
      <sz val="12"/>
      <name val="Cambria"/>
      <family val="1"/>
      <scheme val="major"/>
    </font>
    <font>
      <b/>
      <sz val="20"/>
      <color rgb="FF0033CC"/>
      <name val="Franklin Gothic Medium"/>
      <family val="2"/>
    </font>
    <font>
      <b/>
      <sz val="12"/>
      <color rgb="FF0033CC"/>
      <name val="Franklin Gothic Medium"/>
      <family val="2"/>
    </font>
    <font>
      <b/>
      <sz val="14"/>
      <color rgb="FF0033CC"/>
      <name val="Franklin Gothic Medium"/>
      <family val="2"/>
    </font>
    <font>
      <b/>
      <sz val="14"/>
      <color rgb="FFFFC000"/>
      <name val="Franklin Gothic Medium"/>
      <family val="2"/>
    </font>
    <font>
      <b/>
      <sz val="20"/>
      <name val="Franklin Gothic Medium"/>
      <family val="2"/>
    </font>
    <font>
      <b/>
      <sz val="11"/>
      <color theme="1"/>
      <name val="Calibri"/>
      <family val="2"/>
      <scheme val="minor"/>
    </font>
    <font>
      <b/>
      <sz val="10"/>
      <name val="Arial"/>
      <family val="2"/>
    </font>
    <font>
      <sz val="9"/>
      <color theme="1"/>
      <name val="Arial"/>
      <family val="2"/>
    </font>
    <font>
      <sz val="10"/>
      <name val="Franklin Gothic Medium"/>
      <family val="2"/>
    </font>
    <font>
      <sz val="11"/>
      <color theme="0"/>
      <name val="Arial"/>
      <family val="2"/>
    </font>
    <font>
      <u/>
      <sz val="10"/>
      <color theme="10"/>
      <name val="Arial"/>
      <family val="2"/>
    </font>
    <font>
      <sz val="11"/>
      <name val="Tms Rmn"/>
      <family val="1"/>
    </font>
    <font>
      <b/>
      <i/>
      <sz val="16"/>
      <name val="Helv"/>
    </font>
    <font>
      <b/>
      <sz val="14"/>
      <color theme="1"/>
      <name val="Calibri"/>
      <family val="2"/>
      <scheme val="minor"/>
    </font>
    <font>
      <b/>
      <sz val="10"/>
      <color rgb="FFFF0000"/>
      <name val="Franklin Gothic Medium"/>
      <family val="2"/>
    </font>
    <font>
      <b/>
      <sz val="11"/>
      <name val="Franklin Gothic Medium"/>
      <family val="2"/>
    </font>
    <font>
      <b/>
      <sz val="11"/>
      <color rgb="FFFF0000"/>
      <name val="Franklin Gothic Medium"/>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33CC"/>
        <bgColor indexed="64"/>
      </patternFill>
    </fill>
    <fill>
      <patternFill patternType="solid">
        <fgColor theme="0"/>
        <bgColor rgb="FFFFFFFF"/>
      </patternFill>
    </fill>
    <fill>
      <patternFill patternType="solid">
        <fgColor theme="0"/>
        <bgColor rgb="FFF3F3F3"/>
      </patternFill>
    </fill>
    <fill>
      <patternFill patternType="solid">
        <fgColor rgb="FFFFFF00"/>
        <bgColor indexed="64"/>
      </patternFill>
    </fill>
  </fills>
  <borders count="26">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s>
  <cellStyleXfs count="2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0" fontId="1" fillId="0" borderId="0"/>
    <xf numFmtId="0" fontId="37" fillId="0" borderId="0" applyNumberForma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44" fontId="2" fillId="0" borderId="0" applyFont="0" applyFill="0" applyBorder="0" applyAlignment="0" applyProtection="0"/>
    <xf numFmtId="166" fontId="39"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55">
    <xf numFmtId="0" fontId="0" fillId="0" borderId="0" xfId="0"/>
    <xf numFmtId="0" fontId="2" fillId="2" borderId="0" xfId="0" applyFont="1" applyFill="1" applyBorder="1" applyProtection="1">
      <protection locked="0"/>
    </xf>
    <xf numFmtId="0" fontId="4" fillId="2" borderId="0" xfId="0" applyFont="1" applyFill="1" applyBorder="1" applyAlignment="1" applyProtection="1">
      <alignment horizontal="center"/>
      <protection locked="0"/>
    </xf>
    <xf numFmtId="0" fontId="4" fillId="2" borderId="0" xfId="0" applyFont="1" applyFill="1" applyBorder="1" applyAlignment="1" applyProtection="1">
      <protection locked="0"/>
    </xf>
    <xf numFmtId="0" fontId="5" fillId="2" borderId="0" xfId="0" applyFont="1" applyFill="1" applyBorder="1" applyProtection="1">
      <protection locked="0"/>
    </xf>
    <xf numFmtId="9" fontId="5" fillId="0" borderId="13" xfId="2" applyFont="1" applyFill="1" applyBorder="1" applyProtection="1">
      <protection locked="0"/>
    </xf>
    <xf numFmtId="0" fontId="8" fillId="0" borderId="0" xfId="0" applyFont="1" applyProtection="1">
      <protection locked="0"/>
    </xf>
    <xf numFmtId="0" fontId="8" fillId="3" borderId="0" xfId="0" applyFont="1" applyFill="1" applyBorder="1" applyProtection="1">
      <protection locked="0"/>
    </xf>
    <xf numFmtId="0" fontId="8" fillId="0" borderId="0" xfId="0" applyFont="1" applyFill="1" applyProtection="1">
      <protection locked="0"/>
    </xf>
    <xf numFmtId="0" fontId="2"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wrapText="1"/>
      <protection locked="0"/>
    </xf>
    <xf numFmtId="0" fontId="8" fillId="0" borderId="0" xfId="0" applyFont="1" applyAlignment="1" applyProtection="1">
      <alignment horizontal="center"/>
      <protection locked="0"/>
    </xf>
    <xf numFmtId="0" fontId="9" fillId="2" borderId="0" xfId="0" applyFont="1" applyFill="1" applyBorder="1" applyAlignment="1" applyProtection="1">
      <alignment horizontal="center" textRotation="90" wrapText="1"/>
      <protection locked="0"/>
    </xf>
    <xf numFmtId="0" fontId="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6" fillId="2" borderId="0" xfId="0" applyFont="1" applyFill="1" applyBorder="1" applyProtection="1">
      <protection locked="0"/>
    </xf>
    <xf numFmtId="9" fontId="8" fillId="0" borderId="0" xfId="2" applyFont="1" applyProtection="1">
      <protection locked="0"/>
    </xf>
    <xf numFmtId="43" fontId="8" fillId="3" borderId="0" xfId="8" applyFont="1" applyFill="1" applyBorder="1" applyProtection="1">
      <protection locked="0"/>
    </xf>
    <xf numFmtId="43" fontId="8" fillId="0" borderId="0" xfId="8" applyFont="1" applyProtection="1">
      <protection locked="0"/>
    </xf>
    <xf numFmtId="0" fontId="8" fillId="0" borderId="0" xfId="0" applyNumberFormat="1" applyFont="1" applyProtection="1">
      <protection locked="0"/>
    </xf>
    <xf numFmtId="43" fontId="2" fillId="3" borderId="0" xfId="8" applyFont="1" applyFill="1" applyBorder="1" applyProtection="1">
      <protection locked="0"/>
    </xf>
    <xf numFmtId="43" fontId="5" fillId="2" borderId="0" xfId="8" applyFont="1" applyFill="1" applyBorder="1" applyProtection="1">
      <protection locked="0"/>
    </xf>
    <xf numFmtId="0" fontId="5" fillId="0" borderId="13" xfId="0" applyFont="1" applyFill="1" applyBorder="1" applyAlignment="1" applyProtection="1">
      <alignment horizontal="center"/>
      <protection locked="0"/>
    </xf>
    <xf numFmtId="164" fontId="5" fillId="0" borderId="13" xfId="0" applyNumberFormat="1" applyFont="1" applyFill="1" applyBorder="1" applyAlignment="1" applyProtection="1">
      <alignment horizontal="center"/>
      <protection locked="0"/>
    </xf>
    <xf numFmtId="0" fontId="5" fillId="0" borderId="13" xfId="0" applyFont="1" applyBorder="1" applyAlignment="1" applyProtection="1">
      <alignment horizontal="center"/>
      <protection locked="0"/>
    </xf>
    <xf numFmtId="164" fontId="5" fillId="0" borderId="13" xfId="0" applyNumberFormat="1" applyFont="1" applyBorder="1" applyAlignment="1" applyProtection="1">
      <alignment horizontal="center"/>
      <protection locked="0"/>
    </xf>
    <xf numFmtId="0" fontId="16" fillId="6" borderId="15"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9" fontId="8" fillId="0" borderId="0" xfId="0" applyNumberFormat="1" applyFont="1" applyAlignment="1" applyProtection="1">
      <alignment horizontal="center"/>
      <protection locked="0"/>
    </xf>
    <xf numFmtId="0" fontId="16" fillId="6" borderId="15" xfId="0" applyFont="1" applyFill="1" applyBorder="1" applyAlignment="1" applyProtection="1">
      <alignment horizontal="center" vertical="center" textRotation="90" wrapText="1"/>
      <protection locked="0"/>
    </xf>
    <xf numFmtId="1" fontId="5" fillId="0" borderId="13" xfId="0" applyNumberFormat="1" applyFont="1" applyBorder="1" applyAlignment="1" applyProtection="1">
      <alignment horizontal="center"/>
      <protection locked="0"/>
    </xf>
    <xf numFmtId="0" fontId="24" fillId="2" borderId="0" xfId="0" applyFont="1" applyFill="1" applyBorder="1" applyAlignment="1" applyProtection="1">
      <alignment horizontal="right"/>
      <protection locked="0"/>
    </xf>
    <xf numFmtId="0" fontId="19" fillId="6" borderId="15" xfId="0" applyFont="1" applyFill="1" applyBorder="1" applyAlignment="1" applyProtection="1">
      <alignment horizontal="center" vertical="center" textRotation="90" wrapText="1"/>
      <protection locked="0"/>
    </xf>
    <xf numFmtId="0" fontId="16" fillId="5" borderId="15" xfId="0" applyFont="1" applyFill="1" applyBorder="1" applyAlignment="1" applyProtection="1">
      <alignment horizontal="center" vertical="center" wrapText="1"/>
      <protection locked="0"/>
    </xf>
    <xf numFmtId="44" fontId="5" fillId="0" borderId="13" xfId="8" applyNumberFormat="1" applyFont="1" applyFill="1" applyBorder="1" applyProtection="1">
      <protection locked="0"/>
    </xf>
    <xf numFmtId="43" fontId="16" fillId="5" borderId="15" xfId="8"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protection locked="0"/>
    </xf>
    <xf numFmtId="9" fontId="5" fillId="0" borderId="16" xfId="0" applyNumberFormat="1" applyFont="1" applyBorder="1" applyProtection="1"/>
    <xf numFmtId="9" fontId="16" fillId="5" borderId="15" xfId="2" applyFont="1" applyFill="1" applyBorder="1" applyAlignment="1" applyProtection="1">
      <alignment horizontal="center" vertical="center" wrapText="1"/>
      <protection locked="0"/>
    </xf>
    <xf numFmtId="0" fontId="16" fillId="5" borderId="15" xfId="0" applyNumberFormat="1" applyFont="1" applyFill="1" applyBorder="1" applyAlignment="1" applyProtection="1">
      <alignment horizontal="center" vertical="center" wrapText="1"/>
      <protection locked="0"/>
    </xf>
    <xf numFmtId="0" fontId="29" fillId="5" borderId="15" xfId="0" applyFont="1" applyFill="1" applyBorder="1" applyAlignment="1" applyProtection="1">
      <alignment vertical="center" wrapText="1"/>
      <protection locked="0"/>
    </xf>
    <xf numFmtId="9" fontId="5" fillId="4" borderId="16" xfId="0" applyNumberFormat="1" applyFont="1" applyFill="1" applyBorder="1" applyProtection="1"/>
    <xf numFmtId="0" fontId="13" fillId="6" borderId="16" xfId="0" applyFont="1" applyFill="1" applyBorder="1"/>
    <xf numFmtId="44" fontId="16" fillId="4" borderId="15" xfId="1" applyFont="1"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textRotation="90" wrapText="1"/>
      <protection locked="0"/>
    </xf>
    <xf numFmtId="44" fontId="16" fillId="4" borderId="15" xfId="1" applyFont="1" applyFill="1" applyBorder="1" applyAlignment="1" applyProtection="1">
      <alignment horizontal="center" vertical="center" textRotation="90" wrapText="1"/>
      <protection locked="0"/>
    </xf>
    <xf numFmtId="44" fontId="5" fillId="4" borderId="13" xfId="1" applyNumberFormat="1" applyFont="1" applyFill="1" applyBorder="1" applyProtection="1">
      <protection locked="0"/>
    </xf>
    <xf numFmtId="0" fontId="8" fillId="6" borderId="16" xfId="0" applyFont="1" applyFill="1" applyBorder="1" applyAlignment="1" applyProtection="1">
      <alignment wrapText="1"/>
      <protection locked="0"/>
    </xf>
    <xf numFmtId="49" fontId="15" fillId="9" borderId="0" xfId="0" applyNumberFormat="1" applyFont="1" applyFill="1" applyBorder="1" applyAlignment="1" applyProtection="1">
      <alignment vertical="top" wrapText="1"/>
      <protection locked="0"/>
    </xf>
    <xf numFmtId="49" fontId="15" fillId="9" borderId="4" xfId="0" applyNumberFormat="1" applyFont="1" applyFill="1" applyBorder="1" applyAlignment="1" applyProtection="1">
      <alignment horizontal="left" vertical="top" wrapText="1"/>
      <protection locked="0"/>
    </xf>
    <xf numFmtId="49" fontId="15" fillId="9" borderId="4" xfId="0" applyNumberFormat="1" applyFont="1" applyFill="1" applyBorder="1" applyAlignment="1" applyProtection="1">
      <alignment vertical="top" wrapText="1"/>
      <protection locked="0"/>
    </xf>
    <xf numFmtId="49" fontId="15" fillId="9" borderId="3" xfId="0" applyNumberFormat="1" applyFont="1" applyFill="1" applyBorder="1" applyAlignment="1" applyProtection="1">
      <alignment vertical="top" wrapText="1"/>
      <protection locked="0"/>
    </xf>
    <xf numFmtId="49" fontId="15" fillId="9" borderId="6" xfId="0" applyNumberFormat="1" applyFont="1" applyFill="1" applyBorder="1" applyAlignment="1" applyProtection="1">
      <alignment vertical="top" wrapText="1"/>
      <protection locked="0"/>
    </xf>
    <xf numFmtId="0" fontId="25" fillId="10" borderId="1" xfId="0" applyFont="1" applyFill="1" applyBorder="1" applyAlignment="1" applyProtection="1">
      <alignment horizontal="center"/>
      <protection locked="0"/>
    </xf>
    <xf numFmtId="0" fontId="2" fillId="2" borderId="19" xfId="0" applyFont="1" applyFill="1" applyBorder="1" applyProtection="1">
      <protection locked="0"/>
    </xf>
    <xf numFmtId="0" fontId="2" fillId="2" borderId="17" xfId="0" applyFont="1" applyFill="1" applyBorder="1" applyProtection="1">
      <protection locked="0"/>
    </xf>
    <xf numFmtId="0" fontId="2" fillId="2" borderId="17" xfId="0" applyFont="1" applyFill="1" applyBorder="1" applyAlignment="1" applyProtection="1">
      <alignment horizontal="center"/>
      <protection locked="0"/>
    </xf>
    <xf numFmtId="0" fontId="25" fillId="7" borderId="17"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43" fontId="3" fillId="2" borderId="17" xfId="8" applyFont="1" applyFill="1" applyBorder="1" applyAlignment="1" applyProtection="1">
      <alignment horizontal="center"/>
      <protection locked="0"/>
    </xf>
    <xf numFmtId="0" fontId="8" fillId="0" borderId="17" xfId="0" applyFont="1" applyBorder="1" applyProtection="1">
      <protection locked="0"/>
    </xf>
    <xf numFmtId="0" fontId="8" fillId="0" borderId="22" xfId="0" applyFont="1" applyBorder="1" applyProtection="1">
      <protection locked="0"/>
    </xf>
    <xf numFmtId="0" fontId="2" fillId="2" borderId="23" xfId="0" applyFont="1" applyFill="1" applyBorder="1" applyProtection="1">
      <protection locked="0"/>
    </xf>
    <xf numFmtId="0" fontId="8" fillId="0" borderId="0" xfId="0" applyFont="1" applyBorder="1" applyProtection="1">
      <protection locked="0"/>
    </xf>
    <xf numFmtId="0" fontId="8" fillId="0" borderId="24" xfId="0" applyFont="1" applyBorder="1" applyProtection="1">
      <protection locked="0"/>
    </xf>
    <xf numFmtId="0" fontId="9" fillId="2" borderId="23" xfId="0" applyFont="1" applyFill="1" applyBorder="1" applyAlignment="1" applyProtection="1">
      <alignment textRotation="90" wrapText="1"/>
      <protection locked="0"/>
    </xf>
    <xf numFmtId="44" fontId="16" fillId="4" borderId="10" xfId="1" applyFont="1" applyFill="1" applyBorder="1" applyAlignment="1" applyProtection="1">
      <alignment horizontal="center" vertical="center" textRotation="90" wrapText="1"/>
      <protection locked="0"/>
    </xf>
    <xf numFmtId="0" fontId="14" fillId="2" borderId="17" xfId="0" applyFont="1" applyFill="1" applyBorder="1" applyAlignment="1" applyProtection="1">
      <protection locked="0"/>
    </xf>
    <xf numFmtId="0" fontId="24" fillId="2" borderId="17" xfId="0" applyFont="1" applyFill="1" applyBorder="1" applyAlignment="1" applyProtection="1">
      <alignment vertical="top"/>
      <protection locked="0"/>
    </xf>
    <xf numFmtId="0" fontId="5" fillId="0" borderId="16" xfId="2" applyNumberFormat="1" applyFont="1" applyFill="1" applyBorder="1" applyAlignment="1" applyProtection="1">
      <alignment horizontal="center"/>
      <protection locked="0"/>
    </xf>
    <xf numFmtId="9" fontId="5" fillId="0" borderId="13" xfId="2" applyFont="1" applyFill="1" applyBorder="1" applyAlignment="1" applyProtection="1">
      <alignment horizontal="center"/>
      <protection locked="0"/>
    </xf>
    <xf numFmtId="0" fontId="5" fillId="0" borderId="13" xfId="2" applyNumberFormat="1" applyFont="1" applyFill="1" applyBorder="1" applyAlignment="1" applyProtection="1">
      <alignment horizontal="center"/>
      <protection locked="0"/>
    </xf>
    <xf numFmtId="9" fontId="5" fillId="0" borderId="13" xfId="2" applyFont="1" applyBorder="1" applyAlignment="1" applyProtection="1">
      <alignment horizontal="center"/>
      <protection locked="0"/>
    </xf>
    <xf numFmtId="0" fontId="5" fillId="0" borderId="13" xfId="2" applyNumberFormat="1" applyFont="1" applyBorder="1" applyAlignment="1" applyProtection="1">
      <alignment horizontal="center"/>
      <protection locked="0"/>
    </xf>
    <xf numFmtId="0" fontId="5" fillId="0" borderId="13" xfId="0" applyNumberFormat="1" applyFont="1" applyBorder="1" applyAlignment="1" applyProtection="1">
      <alignment horizontal="center"/>
      <protection locked="0"/>
    </xf>
    <xf numFmtId="44" fontId="5" fillId="0" borderId="13" xfId="0" applyNumberFormat="1" applyFont="1" applyFill="1" applyBorder="1" applyProtection="1">
      <protection locked="0"/>
    </xf>
    <xf numFmtId="44" fontId="5" fillId="5" borderId="13" xfId="0" applyNumberFormat="1" applyFont="1" applyFill="1" applyBorder="1" applyProtection="1">
      <protection locked="0"/>
    </xf>
    <xf numFmtId="44" fontId="5" fillId="0" borderId="13" xfId="0" applyNumberFormat="1" applyFont="1" applyBorder="1" applyProtection="1">
      <protection locked="0"/>
    </xf>
    <xf numFmtId="0" fontId="2" fillId="2" borderId="3" xfId="0" applyFont="1" applyFill="1" applyBorder="1" applyAlignment="1" applyProtection="1">
      <alignment horizontal="left"/>
      <protection locked="0"/>
    </xf>
    <xf numFmtId="0" fontId="32" fillId="0" borderId="0" xfId="0" applyFont="1"/>
    <xf numFmtId="15" fontId="33" fillId="2" borderId="0" xfId="0" applyNumberFormat="1" applyFont="1" applyFill="1" applyBorder="1" applyAlignment="1" applyProtection="1">
      <alignment horizontal="center"/>
      <protection locked="0"/>
    </xf>
    <xf numFmtId="0" fontId="34" fillId="0" borderId="0" xfId="0" applyFont="1" applyBorder="1" applyAlignment="1" applyProtection="1">
      <alignment horizontal="center"/>
      <protection locked="0"/>
    </xf>
    <xf numFmtId="9" fontId="5" fillId="5" borderId="16" xfId="2" applyFont="1" applyFill="1" applyBorder="1" applyAlignment="1" applyProtection="1">
      <alignment horizontal="center"/>
      <protection locked="0"/>
    </xf>
    <xf numFmtId="0" fontId="36" fillId="0" borderId="0" xfId="0" applyFont="1" applyBorder="1" applyProtection="1">
      <protection locked="0"/>
    </xf>
    <xf numFmtId="9" fontId="36" fillId="0" borderId="17" xfId="0" applyNumberFormat="1" applyFont="1" applyBorder="1" applyProtection="1">
      <protection locked="0"/>
    </xf>
    <xf numFmtId="9" fontId="36" fillId="0" borderId="0" xfId="0" applyNumberFormat="1" applyFont="1" applyBorder="1" applyProtection="1">
      <protection locked="0"/>
    </xf>
    <xf numFmtId="0" fontId="5" fillId="4" borderId="13" xfId="0" applyNumberFormat="1" applyFont="1" applyFill="1" applyBorder="1" applyProtection="1">
      <protection locked="0"/>
    </xf>
    <xf numFmtId="1" fontId="5" fillId="3" borderId="13" xfId="0" applyNumberFormat="1" applyFont="1" applyFill="1" applyBorder="1" applyAlignment="1" applyProtection="1">
      <alignment horizontal="center"/>
      <protection locked="0"/>
    </xf>
    <xf numFmtId="1" fontId="5" fillId="0" borderId="13" xfId="0" applyNumberFormat="1" applyFont="1" applyFill="1" applyBorder="1" applyAlignment="1" applyProtection="1">
      <alignment horizontal="center"/>
      <protection locked="0"/>
    </xf>
    <xf numFmtId="1" fontId="13" fillId="12" borderId="16" xfId="0" applyNumberFormat="1" applyFont="1" applyFill="1" applyBorder="1" applyAlignment="1">
      <alignment horizontal="center"/>
    </xf>
    <xf numFmtId="1" fontId="5" fillId="11" borderId="13" xfId="0" applyNumberFormat="1" applyFont="1" applyFill="1" applyBorder="1" applyAlignment="1">
      <alignment horizontal="center"/>
    </xf>
    <xf numFmtId="1" fontId="5" fillId="12" borderId="13" xfId="0" applyNumberFormat="1" applyFont="1" applyFill="1" applyBorder="1" applyAlignment="1">
      <alignment horizontal="center"/>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left"/>
      <protection locked="0"/>
    </xf>
    <xf numFmtId="0" fontId="13" fillId="0" borderId="16" xfId="0" applyFont="1" applyBorder="1" applyAlignment="1">
      <alignment horizontal="left"/>
    </xf>
    <xf numFmtId="1" fontId="5" fillId="0" borderId="13" xfId="0" applyNumberFormat="1" applyFont="1" applyBorder="1" applyAlignment="1" applyProtection="1">
      <alignment horizontal="left"/>
      <protection locked="0"/>
    </xf>
    <xf numFmtId="0" fontId="13" fillId="0" borderId="13" xfId="0" applyFont="1" applyBorder="1" applyAlignment="1">
      <alignment horizontal="left"/>
    </xf>
    <xf numFmtId="0" fontId="36" fillId="0" borderId="17" xfId="0" applyFont="1" applyBorder="1" applyProtection="1">
      <protection locked="0"/>
    </xf>
    <xf numFmtId="0" fontId="19" fillId="6" borderId="7" xfId="0" applyFont="1" applyFill="1" applyBorder="1" applyAlignment="1" applyProtection="1">
      <alignment horizontal="center" vertical="center" textRotation="90" wrapText="1"/>
      <protection locked="0"/>
    </xf>
    <xf numFmtId="0" fontId="42" fillId="6" borderId="15" xfId="0" applyFont="1" applyFill="1" applyBorder="1" applyAlignment="1" applyProtection="1">
      <alignment horizontal="center" vertical="center" textRotation="90" wrapText="1"/>
      <protection locked="0"/>
    </xf>
    <xf numFmtId="0" fontId="40" fillId="13" borderId="0" xfId="0" applyFont="1" applyFill="1" applyAlignment="1">
      <alignment horizontal="center"/>
    </xf>
    <xf numFmtId="49" fontId="23" fillId="9" borderId="2" xfId="0" applyNumberFormat="1" applyFont="1" applyFill="1" applyBorder="1" applyAlignment="1" applyProtection="1">
      <alignment horizontal="center" vertical="top" wrapText="1"/>
      <protection locked="0"/>
    </xf>
    <xf numFmtId="49" fontId="23" fillId="9" borderId="0" xfId="0" applyNumberFormat="1" applyFont="1" applyFill="1" applyBorder="1" applyAlignment="1" applyProtection="1">
      <alignment horizontal="center" vertical="top" wrapText="1"/>
      <protection locked="0"/>
    </xf>
    <xf numFmtId="49" fontId="23" fillId="9" borderId="14" xfId="0" applyNumberFormat="1" applyFont="1" applyFill="1" applyBorder="1" applyAlignment="1" applyProtection="1">
      <alignment horizontal="center" vertical="top" wrapText="1"/>
      <protection locked="0"/>
    </xf>
    <xf numFmtId="49" fontId="23" fillId="9" borderId="3" xfId="0" applyNumberFormat="1" applyFont="1" applyFill="1" applyBorder="1" applyAlignment="1" applyProtection="1">
      <alignment horizontal="center" vertical="top" wrapText="1"/>
      <protection locked="0"/>
    </xf>
    <xf numFmtId="0" fontId="14" fillId="2" borderId="17" xfId="0" applyFont="1" applyFill="1" applyBorder="1" applyAlignment="1" applyProtection="1">
      <alignment horizontal="center"/>
      <protection locked="0"/>
    </xf>
    <xf numFmtId="0" fontId="14" fillId="2" borderId="18" xfId="0" applyFont="1" applyFill="1" applyBorder="1" applyAlignment="1" applyProtection="1">
      <alignment horizontal="center"/>
      <protection locked="0"/>
    </xf>
    <xf numFmtId="0" fontId="15" fillId="6" borderId="7"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5" fillId="6" borderId="8" xfId="0" applyFont="1" applyFill="1" applyBorder="1" applyAlignment="1" applyProtection="1">
      <alignment horizontal="center" vertical="center" wrapText="1"/>
      <protection locked="0"/>
    </xf>
    <xf numFmtId="49" fontId="30" fillId="7" borderId="2" xfId="0" applyNumberFormat="1" applyFont="1" applyFill="1" applyBorder="1" applyAlignment="1" applyProtection="1">
      <alignment horizontal="center" vertical="top" wrapText="1"/>
      <protection locked="0"/>
    </xf>
    <xf numFmtId="49" fontId="30" fillId="7" borderId="0" xfId="0" applyNumberFormat="1" applyFont="1" applyFill="1" applyBorder="1" applyAlignment="1" applyProtection="1">
      <alignment horizontal="center" vertical="top" wrapText="1"/>
      <protection locked="0"/>
    </xf>
    <xf numFmtId="49" fontId="30" fillId="7" borderId="4" xfId="0" applyNumberFormat="1" applyFont="1" applyFill="1" applyBorder="1" applyAlignment="1" applyProtection="1">
      <alignment horizontal="center" vertical="top" wrapText="1"/>
      <protection locked="0"/>
    </xf>
    <xf numFmtId="49" fontId="30" fillId="7" borderId="14" xfId="0" applyNumberFormat="1" applyFont="1" applyFill="1" applyBorder="1" applyAlignment="1" applyProtection="1">
      <alignment horizontal="center" vertical="top" wrapText="1"/>
      <protection locked="0"/>
    </xf>
    <xf numFmtId="49" fontId="30" fillId="7" borderId="3" xfId="0" applyNumberFormat="1" applyFont="1" applyFill="1" applyBorder="1" applyAlignment="1" applyProtection="1">
      <alignment horizontal="center" vertical="top" wrapText="1"/>
      <protection locked="0"/>
    </xf>
    <xf numFmtId="49" fontId="30" fillId="7" borderId="6" xfId="0" applyNumberFormat="1" applyFont="1" applyFill="1" applyBorder="1" applyAlignment="1" applyProtection="1">
      <alignment horizontal="center" vertical="top" wrapText="1"/>
      <protection locked="0"/>
    </xf>
    <xf numFmtId="0" fontId="26" fillId="8" borderId="20" xfId="9" applyFont="1" applyFill="1" applyBorder="1" applyAlignment="1">
      <alignment horizontal="center" vertical="center"/>
    </xf>
    <xf numFmtId="0" fontId="26" fillId="8" borderId="21" xfId="9" applyFont="1" applyFill="1" applyBorder="1" applyAlignment="1">
      <alignment horizontal="center" vertical="center"/>
    </xf>
    <xf numFmtId="0" fontId="29" fillId="5" borderId="7" xfId="0" applyFont="1" applyFill="1" applyBorder="1" applyAlignment="1" applyProtection="1">
      <alignment horizontal="center" vertical="center" wrapText="1"/>
      <protection locked="0"/>
    </xf>
    <xf numFmtId="0" fontId="29" fillId="5" borderId="5" xfId="0" applyFont="1" applyFill="1" applyBorder="1" applyAlignment="1" applyProtection="1">
      <alignment horizontal="center" vertical="center" wrapText="1"/>
      <protection locked="0"/>
    </xf>
    <xf numFmtId="0" fontId="29" fillId="5" borderId="8" xfId="0"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protection locked="0"/>
    </xf>
    <xf numFmtId="0" fontId="24" fillId="5" borderId="5" xfId="0" applyFont="1" applyFill="1" applyBorder="1" applyAlignment="1" applyProtection="1">
      <alignment horizontal="center"/>
      <protection locked="0"/>
    </xf>
    <xf numFmtId="0" fontId="24" fillId="5" borderId="8" xfId="0" applyFont="1" applyFill="1" applyBorder="1" applyAlignment="1" applyProtection="1">
      <alignment horizontal="center"/>
      <protection locked="0"/>
    </xf>
    <xf numFmtId="0" fontId="24"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vertical="top"/>
      <protection locked="0"/>
    </xf>
    <xf numFmtId="44" fontId="15" fillId="4" borderId="7" xfId="1" applyFont="1" applyFill="1" applyBorder="1" applyAlignment="1" applyProtection="1">
      <alignment horizontal="center" vertical="center" wrapText="1"/>
      <protection locked="0"/>
    </xf>
    <xf numFmtId="44" fontId="15" fillId="4" borderId="12"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7" fillId="0" borderId="5" xfId="4" applyFill="1" applyBorder="1" applyAlignment="1" applyProtection="1">
      <alignment horizontal="left"/>
      <protection locked="0"/>
    </xf>
    <xf numFmtId="0" fontId="11" fillId="0" borderId="5" xfId="4" applyFont="1" applyFill="1" applyBorder="1" applyAlignment="1" applyProtection="1">
      <alignment horizontal="left"/>
      <protection locked="0"/>
    </xf>
    <xf numFmtId="0" fontId="31" fillId="4" borderId="7"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5" fillId="6" borderId="6"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0" fontId="29" fillId="5" borderId="3" xfId="0" applyFont="1" applyFill="1" applyBorder="1" applyAlignment="1" applyProtection="1">
      <alignment horizontal="center" vertical="center" wrapText="1"/>
      <protection locked="0"/>
    </xf>
    <xf numFmtId="0" fontId="29" fillId="5" borderId="6" xfId="0" applyFont="1" applyFill="1" applyBorder="1" applyAlignment="1" applyProtection="1">
      <alignment horizontal="center" vertical="center" wrapText="1"/>
      <protection locked="0"/>
    </xf>
    <xf numFmtId="0" fontId="27" fillId="5" borderId="10"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wrapText="1"/>
      <protection locked="0"/>
    </xf>
    <xf numFmtId="0" fontId="27" fillId="5" borderId="11" xfId="0" applyFont="1" applyFill="1" applyBorder="1" applyAlignment="1" applyProtection="1">
      <alignment horizontal="center" vertical="center" wrapText="1"/>
      <protection locked="0"/>
    </xf>
    <xf numFmtId="0" fontId="27" fillId="5" borderId="9"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5"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cellXfs>
  <cellStyles count="27">
    <cellStyle name="Comma" xfId="8" builtinId="3"/>
    <cellStyle name="Comma  - Style1" xfId="11" xr:uid="{00000000-0005-0000-0000-000001000000}"/>
    <cellStyle name="Comma  - Style2" xfId="12" xr:uid="{00000000-0005-0000-0000-000002000000}"/>
    <cellStyle name="Comma  - Style3" xfId="13" xr:uid="{00000000-0005-0000-0000-000003000000}"/>
    <cellStyle name="Comma  - Style4" xfId="14" xr:uid="{00000000-0005-0000-0000-000004000000}"/>
    <cellStyle name="Comma  - Style5" xfId="15" xr:uid="{00000000-0005-0000-0000-000005000000}"/>
    <cellStyle name="Comma  - Style6" xfId="16" xr:uid="{00000000-0005-0000-0000-000006000000}"/>
    <cellStyle name="Comma  - Style7" xfId="17" xr:uid="{00000000-0005-0000-0000-000007000000}"/>
    <cellStyle name="Comma  - Style8" xfId="18" xr:uid="{00000000-0005-0000-0000-000008000000}"/>
    <cellStyle name="Currency" xfId="1" builtinId="4"/>
    <cellStyle name="Currency 2" xfId="19" xr:uid="{00000000-0005-0000-0000-00000A000000}"/>
    <cellStyle name="Hyperlink" xfId="4" builtinId="8"/>
    <cellStyle name="Hyperlink 2" xfId="10" xr:uid="{00000000-0005-0000-0000-00000C000000}"/>
    <cellStyle name="Normal" xfId="0" builtinId="0"/>
    <cellStyle name="Normal - Style1" xfId="20" xr:uid="{00000000-0005-0000-0000-00000E000000}"/>
    <cellStyle name="Normal 10" xfId="21" xr:uid="{00000000-0005-0000-0000-00000F000000}"/>
    <cellStyle name="Normal 2" xfId="3" xr:uid="{00000000-0005-0000-0000-000010000000}"/>
    <cellStyle name="Normal 3" xfId="5" xr:uid="{00000000-0005-0000-0000-000011000000}"/>
    <cellStyle name="Normal 4" xfId="22" xr:uid="{00000000-0005-0000-0000-000012000000}"/>
    <cellStyle name="Normal 5" xfId="23" xr:uid="{00000000-0005-0000-0000-000013000000}"/>
    <cellStyle name="Normal 6" xfId="6" xr:uid="{00000000-0005-0000-0000-000014000000}"/>
    <cellStyle name="Normal 7" xfId="7" xr:uid="{00000000-0005-0000-0000-000015000000}"/>
    <cellStyle name="Normal 7 2 2 2" xfId="9" xr:uid="{00000000-0005-0000-0000-000016000000}"/>
    <cellStyle name="Normal 8" xfId="24" xr:uid="{00000000-0005-0000-0000-000017000000}"/>
    <cellStyle name="Normal 9" xfId="25" xr:uid="{00000000-0005-0000-0000-000018000000}"/>
    <cellStyle name="Percent" xfId="2" builtinId="5"/>
    <cellStyle name="Percent 2" xfId="26" xr:uid="{00000000-0005-0000-0000-00001A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xdr:row>
      <xdr:rowOff>161925</xdr:rowOff>
    </xdr:from>
    <xdr:to>
      <xdr:col>0</xdr:col>
      <xdr:colOff>447675</xdr:colOff>
      <xdr:row>4</xdr:row>
      <xdr:rowOff>114300</xdr:rowOff>
    </xdr:to>
    <xdr:pic>
      <xdr:nvPicPr>
        <xdr:cNvPr id="4" name="irc_mi" descr="Image result for earth fare tomat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542925"/>
          <a:ext cx="2762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4</xdr:row>
      <xdr:rowOff>152400</xdr:rowOff>
    </xdr:from>
    <xdr:to>
      <xdr:col>0</xdr:col>
      <xdr:colOff>457200</xdr:colOff>
      <xdr:row>6</xdr:row>
      <xdr:rowOff>104775</xdr:rowOff>
    </xdr:to>
    <xdr:pic>
      <xdr:nvPicPr>
        <xdr:cNvPr id="5" name="irc_mi" descr="Image result for earth fare tomat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914400"/>
          <a:ext cx="2762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7</xdr:row>
      <xdr:rowOff>142875</xdr:rowOff>
    </xdr:from>
    <xdr:to>
      <xdr:col>0</xdr:col>
      <xdr:colOff>476250</xdr:colOff>
      <xdr:row>9</xdr:row>
      <xdr:rowOff>95250</xdr:rowOff>
    </xdr:to>
    <xdr:pic>
      <xdr:nvPicPr>
        <xdr:cNvPr id="6" name="irc_mi" descr="Image result for earth fare tomat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76375"/>
          <a:ext cx="2762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27</xdr:row>
      <xdr:rowOff>142875</xdr:rowOff>
    </xdr:from>
    <xdr:to>
      <xdr:col>0</xdr:col>
      <xdr:colOff>457200</xdr:colOff>
      <xdr:row>29</xdr:row>
      <xdr:rowOff>95250</xdr:rowOff>
    </xdr:to>
    <xdr:pic>
      <xdr:nvPicPr>
        <xdr:cNvPr id="7" name="irc_mi" descr="Image result for earth fare tomato">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3762375"/>
          <a:ext cx="2762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30</xdr:row>
      <xdr:rowOff>152400</xdr:rowOff>
    </xdr:from>
    <xdr:to>
      <xdr:col>0</xdr:col>
      <xdr:colOff>438150</xdr:colOff>
      <xdr:row>32</xdr:row>
      <xdr:rowOff>104775</xdr:rowOff>
    </xdr:to>
    <xdr:pic>
      <xdr:nvPicPr>
        <xdr:cNvPr id="8" name="irc_mi" descr="Image result for earth fare tomato">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4343400"/>
          <a:ext cx="2762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34</xdr:row>
      <xdr:rowOff>161925</xdr:rowOff>
    </xdr:from>
    <xdr:to>
      <xdr:col>0</xdr:col>
      <xdr:colOff>438150</xdr:colOff>
      <xdr:row>36</xdr:row>
      <xdr:rowOff>114300</xdr:rowOff>
    </xdr:to>
    <xdr:pic>
      <xdr:nvPicPr>
        <xdr:cNvPr id="9" name="irc_mi" descr="Image result for earth fare tomat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4924425"/>
          <a:ext cx="2762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128</xdr:row>
          <xdr:rowOff>25400</xdr:rowOff>
        </xdr:from>
        <xdr:to>
          <xdr:col>10</xdr:col>
          <xdr:colOff>279400</xdr:colOff>
          <xdr:row>129</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128</xdr:row>
          <xdr:rowOff>50800</xdr:rowOff>
        </xdr:from>
        <xdr:to>
          <xdr:col>11</xdr:col>
          <xdr:colOff>622300</xdr:colOff>
          <xdr:row>129</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18</xdr:col>
      <xdr:colOff>231321</xdr:colOff>
      <xdr:row>0</xdr:row>
      <xdr:rowOff>122464</xdr:rowOff>
    </xdr:from>
    <xdr:to>
      <xdr:col>20</xdr:col>
      <xdr:colOff>215829</xdr:colOff>
      <xdr:row>5</xdr:row>
      <xdr:rowOff>231321</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51178" y="122464"/>
          <a:ext cx="2719544" cy="1660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17</xdr:col>
          <xdr:colOff>152400</xdr:colOff>
          <xdr:row>1</xdr:row>
          <xdr:rowOff>25400</xdr:rowOff>
        </xdr:from>
        <xdr:to>
          <xdr:col>17</xdr:col>
          <xdr:colOff>711200</xdr:colOff>
          <xdr:row>2</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xdr:row>
          <xdr:rowOff>25400</xdr:rowOff>
        </xdr:from>
        <xdr:to>
          <xdr:col>17</xdr:col>
          <xdr:colOff>711200</xdr:colOff>
          <xdr:row>3</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xdr:row>
          <xdr:rowOff>25400</xdr:rowOff>
        </xdr:from>
        <xdr:to>
          <xdr:col>17</xdr:col>
          <xdr:colOff>711200</xdr:colOff>
          <xdr:row>4</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xdr:row>
          <xdr:rowOff>25400</xdr:rowOff>
        </xdr:from>
        <xdr:to>
          <xdr:col>17</xdr:col>
          <xdr:colOff>711200</xdr:colOff>
          <xdr:row>5</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xdr:row>
          <xdr:rowOff>25400</xdr:rowOff>
        </xdr:from>
        <xdr:to>
          <xdr:col>17</xdr:col>
          <xdr:colOff>711200</xdr:colOff>
          <xdr:row>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O42"/>
  <sheetViews>
    <sheetView topLeftCell="A6" workbookViewId="0">
      <selection activeCell="J1" sqref="J1:N2"/>
    </sheetView>
  </sheetViews>
  <sheetFormatPr baseColWidth="10" defaultColWidth="0" defaultRowHeight="15" zeroHeight="1"/>
  <cols>
    <col min="1" max="2" width="9.1640625" customWidth="1"/>
    <col min="3" max="3" width="15.83203125" customWidth="1"/>
    <col min="4" max="14" width="9.1640625" customWidth="1"/>
    <col min="15" max="15" width="10" customWidth="1"/>
    <col min="16" max="16384" width="9.1640625" hidden="1"/>
  </cols>
  <sheetData>
    <row r="1" spans="2:14">
      <c r="J1" s="104" t="s">
        <v>754</v>
      </c>
      <c r="K1" s="104"/>
      <c r="L1" s="104"/>
      <c r="M1" s="104"/>
      <c r="N1" s="104"/>
    </row>
    <row r="2" spans="2:14" ht="13" customHeight="1">
      <c r="B2" s="83" t="s">
        <v>697</v>
      </c>
      <c r="J2" s="104"/>
      <c r="K2" s="104"/>
      <c r="L2" s="104"/>
      <c r="M2" s="104"/>
      <c r="N2" s="104"/>
    </row>
    <row r="3" spans="2:14" ht="13" customHeight="1"/>
    <row r="4" spans="2:14" ht="13" customHeight="1">
      <c r="B4" t="s">
        <v>698</v>
      </c>
    </row>
    <row r="5" spans="2:14" ht="13" customHeight="1">
      <c r="C5" t="s">
        <v>732</v>
      </c>
    </row>
    <row r="6" spans="2:14" ht="13" customHeight="1">
      <c r="B6" t="s">
        <v>699</v>
      </c>
    </row>
    <row r="7" spans="2:14" ht="13" customHeight="1">
      <c r="C7" t="s">
        <v>700</v>
      </c>
    </row>
    <row r="8" spans="2:14" ht="13" customHeight="1"/>
    <row r="9" spans="2:14" ht="13" customHeight="1">
      <c r="B9" t="s">
        <v>701</v>
      </c>
    </row>
    <row r="10" spans="2:14" ht="13" customHeight="1"/>
    <row r="11" spans="2:14" ht="13" customHeight="1">
      <c r="B11" t="s">
        <v>702</v>
      </c>
    </row>
    <row r="12" spans="2:14" ht="13" customHeight="1"/>
    <row r="13" spans="2:14" ht="13" customHeight="1">
      <c r="B13" t="s">
        <v>703</v>
      </c>
    </row>
    <row r="14" spans="2:14" ht="13" customHeight="1"/>
    <row r="15" spans="2:14" ht="13" customHeight="1">
      <c r="B15" t="s">
        <v>720</v>
      </c>
    </row>
    <row r="16" spans="2:14" ht="13" customHeight="1">
      <c r="C16" t="s">
        <v>721</v>
      </c>
    </row>
    <row r="17" spans="2:11" ht="13" customHeight="1">
      <c r="C17" t="s">
        <v>719</v>
      </c>
      <c r="D17" t="s">
        <v>753</v>
      </c>
    </row>
    <row r="18" spans="2:11" ht="13" customHeight="1">
      <c r="C18" t="s">
        <v>722</v>
      </c>
      <c r="D18" t="s">
        <v>726</v>
      </c>
    </row>
    <row r="19" spans="2:11" ht="13" customHeight="1">
      <c r="C19" t="s">
        <v>723</v>
      </c>
      <c r="D19" t="s">
        <v>726</v>
      </c>
    </row>
    <row r="20" spans="2:11" ht="13" hidden="1" customHeight="1">
      <c r="C20" t="s">
        <v>724</v>
      </c>
      <c r="D20" t="s">
        <v>726</v>
      </c>
    </row>
    <row r="21" spans="2:11" ht="13" hidden="1" customHeight="1">
      <c r="C21" t="s">
        <v>725</v>
      </c>
      <c r="D21" t="s">
        <v>727</v>
      </c>
    </row>
    <row r="22" spans="2:11" ht="13" hidden="1" customHeight="1">
      <c r="C22" t="s">
        <v>728</v>
      </c>
      <c r="D22" t="s">
        <v>727</v>
      </c>
    </row>
    <row r="23" spans="2:11" ht="13" hidden="1" customHeight="1">
      <c r="C23" t="s">
        <v>733</v>
      </c>
      <c r="D23" t="s">
        <v>726</v>
      </c>
    </row>
    <row r="24" spans="2:11" ht="13" customHeight="1"/>
    <row r="25" spans="2:11" ht="13" customHeight="1">
      <c r="B25" t="s">
        <v>704</v>
      </c>
    </row>
    <row r="26" spans="2:11" ht="13" customHeight="1">
      <c r="C26" t="s">
        <v>705</v>
      </c>
    </row>
    <row r="27" spans="2:11" ht="13" customHeight="1">
      <c r="C27" t="s">
        <v>706</v>
      </c>
    </row>
    <row r="28" spans="2:11" ht="13" customHeight="1"/>
    <row r="29" spans="2:11" ht="13" customHeight="1">
      <c r="B29" t="s">
        <v>708</v>
      </c>
    </row>
    <row r="30" spans="2:11" ht="13" customHeight="1">
      <c r="C30" t="s">
        <v>707</v>
      </c>
    </row>
    <row r="31" spans="2:11" ht="13" customHeight="1"/>
    <row r="32" spans="2:11" ht="13" customHeight="1">
      <c r="B32" s="83" t="s">
        <v>731</v>
      </c>
      <c r="C32" s="83"/>
      <c r="D32" s="83"/>
      <c r="E32" s="83"/>
      <c r="F32" s="83"/>
      <c r="G32" s="83"/>
      <c r="H32" s="83"/>
      <c r="I32" s="83"/>
      <c r="J32" s="83"/>
      <c r="K32" s="83"/>
    </row>
    <row r="33" spans="2:11" ht="13" customHeight="1">
      <c r="B33" s="83"/>
      <c r="C33" s="83" t="s">
        <v>709</v>
      </c>
      <c r="D33" s="83"/>
      <c r="E33" s="83"/>
      <c r="F33" s="83"/>
      <c r="G33" s="83"/>
      <c r="H33" s="83"/>
      <c r="I33" s="83"/>
      <c r="J33" s="83"/>
      <c r="K33" s="83"/>
    </row>
    <row r="34" spans="2:11" ht="13" customHeight="1">
      <c r="B34" s="83"/>
      <c r="C34" s="83" t="s">
        <v>729</v>
      </c>
      <c r="D34" s="83"/>
      <c r="E34" s="83"/>
      <c r="F34" s="83"/>
      <c r="G34" s="83"/>
      <c r="H34" s="83"/>
      <c r="I34" s="83"/>
      <c r="J34" s="83"/>
      <c r="K34" s="83"/>
    </row>
    <row r="35" spans="2:11" ht="13" customHeight="1"/>
    <row r="36" spans="2:11" ht="13" customHeight="1">
      <c r="B36" t="s">
        <v>730</v>
      </c>
    </row>
    <row r="37" spans="2:11" ht="13" customHeight="1"/>
    <row r="38" spans="2:11" ht="13" customHeight="1">
      <c r="B38" t="s">
        <v>717</v>
      </c>
    </row>
    <row r="39" spans="2:11" ht="13" customHeight="1">
      <c r="C39" t="s">
        <v>718</v>
      </c>
    </row>
    <row r="40" spans="2:11" ht="13" customHeight="1"/>
    <row r="41" spans="2:11" ht="13" customHeight="1">
      <c r="B41" s="83" t="s">
        <v>710</v>
      </c>
    </row>
    <row r="42" spans="2:11"/>
  </sheetData>
  <mergeCells count="1">
    <mergeCell ref="J1:N2"/>
  </mergeCells>
  <printOptions horizontalCentered="1"/>
  <pageMargins left="0.1" right="0.1"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CZ664"/>
  <sheetViews>
    <sheetView tabSelected="1" zoomScale="70" zoomScaleNormal="70" workbookViewId="0">
      <selection activeCell="M16" sqref="M16"/>
    </sheetView>
  </sheetViews>
  <sheetFormatPr baseColWidth="10" defaultColWidth="8.83203125" defaultRowHeight="14" outlineLevelCol="1"/>
  <cols>
    <col min="1" max="1" width="12.5" style="6" customWidth="1" outlineLevel="1"/>
    <col min="2" max="4" width="7.1640625" style="6" customWidth="1" outlineLevel="1"/>
    <col min="5" max="5" width="10.5" style="12" customWidth="1" outlineLevel="1"/>
    <col min="6" max="8" width="7.1640625" style="6" customWidth="1" outlineLevel="1"/>
    <col min="9" max="9" width="19.5" style="6" customWidth="1"/>
    <col min="10" max="10" width="6.5" style="6" bestFit="1" customWidth="1"/>
    <col min="11" max="11" width="10.5" style="6" customWidth="1"/>
    <col min="12" max="12" width="21.5" style="6" customWidth="1"/>
    <col min="13" max="13" width="45.5" style="6" customWidth="1"/>
    <col min="14" max="14" width="12" style="16" customWidth="1"/>
    <col min="15" max="15" width="22.1640625" style="6" customWidth="1"/>
    <col min="16" max="16" width="15.83203125" style="6" customWidth="1"/>
    <col min="17" max="17" width="25.5" style="6" customWidth="1"/>
    <col min="18" max="18" width="18.1640625" style="6" bestFit="1" customWidth="1"/>
    <col min="19" max="19" width="20.6640625" style="6" bestFit="1" customWidth="1"/>
    <col min="20" max="20" width="20.5" style="6" bestFit="1" customWidth="1"/>
    <col min="21" max="21" width="10.5" style="21" bestFit="1" customWidth="1"/>
    <col min="22" max="22" width="12.1640625" style="6" bestFit="1" customWidth="1"/>
    <col min="23" max="23" width="16.83203125" style="6" customWidth="1"/>
    <col min="24" max="24" width="22.83203125" style="19" bestFit="1" customWidth="1"/>
    <col min="25" max="25" width="17.1640625" style="19" customWidth="1"/>
    <col min="26" max="26" width="18.5" style="22" customWidth="1"/>
    <col min="27" max="28" width="11.5" style="6" hidden="1" customWidth="1" outlineLevel="1"/>
    <col min="29" max="29" width="12.1640625" style="6" hidden="1" customWidth="1" outlineLevel="1"/>
    <col min="30" max="35" width="9" style="6" hidden="1" customWidth="1" outlineLevel="1"/>
    <col min="36" max="36" width="8.5" style="6" hidden="1" customWidth="1" outlineLevel="1"/>
    <col min="37" max="38" width="6.5" style="6" hidden="1" customWidth="1" outlineLevel="1"/>
    <col min="39" max="39" width="9.1640625" style="6" customWidth="1" collapsed="1"/>
    <col min="40" max="54" width="9.1640625" style="6" customWidth="1"/>
    <col min="55" max="56" width="9.1640625" style="6" hidden="1" customWidth="1"/>
    <col min="57" max="57" width="12.5" style="6" hidden="1" customWidth="1"/>
    <col min="58" max="58" width="9.1640625" style="6" hidden="1" customWidth="1"/>
    <col min="59" max="59" width="11.5" style="6" hidden="1" customWidth="1"/>
    <col min="60" max="71" width="9.1640625" style="6" hidden="1" customWidth="1"/>
    <col min="72" max="104" width="0" style="6" hidden="1" customWidth="1"/>
    <col min="105" max="254" width="9.1640625" style="6"/>
    <col min="255" max="256" width="5.5" style="6" customWidth="1"/>
    <col min="257" max="257" width="21.5" style="6" customWidth="1"/>
    <col min="258" max="258" width="5.5" style="6" customWidth="1"/>
    <col min="259" max="259" width="17.83203125" style="6" customWidth="1"/>
    <col min="260" max="260" width="45.5" style="6" customWidth="1"/>
    <col min="261" max="261" width="9.1640625" style="6"/>
    <col min="262" max="262" width="14.5" style="6" customWidth="1"/>
    <col min="263" max="263" width="17.5" style="6" customWidth="1"/>
    <col min="264" max="264" width="10.1640625" style="6" customWidth="1"/>
    <col min="265" max="267" width="5.83203125" style="6" customWidth="1"/>
    <col min="268" max="269" width="9.1640625" style="6"/>
    <col min="270" max="270" width="12.1640625" style="6" bestFit="1" customWidth="1"/>
    <col min="271" max="271" width="21.1640625" style="6" customWidth="1"/>
    <col min="272" max="273" width="9.1640625" style="6"/>
    <col min="274" max="274" width="9.5" style="6" customWidth="1"/>
    <col min="275" max="275" width="8.5" style="6" customWidth="1"/>
    <col min="276" max="510" width="9.1640625" style="6"/>
    <col min="511" max="512" width="5.5" style="6" customWidth="1"/>
    <col min="513" max="513" width="21.5" style="6" customWidth="1"/>
    <col min="514" max="514" width="5.5" style="6" customWidth="1"/>
    <col min="515" max="515" width="17.83203125" style="6" customWidth="1"/>
    <col min="516" max="516" width="45.5" style="6" customWidth="1"/>
    <col min="517" max="517" width="9.1640625" style="6"/>
    <col min="518" max="518" width="14.5" style="6" customWidth="1"/>
    <col min="519" max="519" width="17.5" style="6" customWidth="1"/>
    <col min="520" max="520" width="10.1640625" style="6" customWidth="1"/>
    <col min="521" max="523" width="5.83203125" style="6" customWidth="1"/>
    <col min="524" max="525" width="9.1640625" style="6"/>
    <col min="526" max="526" width="12.1640625" style="6" bestFit="1" customWidth="1"/>
    <col min="527" max="527" width="21.1640625" style="6" customWidth="1"/>
    <col min="528" max="529" width="9.1640625" style="6"/>
    <col min="530" max="530" width="9.5" style="6" customWidth="1"/>
    <col min="531" max="531" width="8.5" style="6" customWidth="1"/>
    <col min="532" max="766" width="9.1640625" style="6"/>
    <col min="767" max="768" width="5.5" style="6" customWidth="1"/>
    <col min="769" max="769" width="21.5" style="6" customWidth="1"/>
    <col min="770" max="770" width="5.5" style="6" customWidth="1"/>
    <col min="771" max="771" width="17.83203125" style="6" customWidth="1"/>
    <col min="772" max="772" width="45.5" style="6" customWidth="1"/>
    <col min="773" max="773" width="9.1640625" style="6"/>
    <col min="774" max="774" width="14.5" style="6" customWidth="1"/>
    <col min="775" max="775" width="17.5" style="6" customWidth="1"/>
    <col min="776" max="776" width="10.1640625" style="6" customWidth="1"/>
    <col min="777" max="779" width="5.83203125" style="6" customWidth="1"/>
    <col min="780" max="781" width="9.1640625" style="6"/>
    <col min="782" max="782" width="12.1640625" style="6" bestFit="1" customWidth="1"/>
    <col min="783" max="783" width="21.1640625" style="6" customWidth="1"/>
    <col min="784" max="785" width="9.1640625" style="6"/>
    <col min="786" max="786" width="9.5" style="6" customWidth="1"/>
    <col min="787" max="787" width="8.5" style="6" customWidth="1"/>
    <col min="788" max="1022" width="9.1640625" style="6"/>
    <col min="1023" max="1024" width="5.5" style="6" customWidth="1"/>
    <col min="1025" max="1025" width="21.5" style="6" customWidth="1"/>
    <col min="1026" max="1026" width="5.5" style="6" customWidth="1"/>
    <col min="1027" max="1027" width="17.83203125" style="6" customWidth="1"/>
    <col min="1028" max="1028" width="45.5" style="6" customWidth="1"/>
    <col min="1029" max="1029" width="9.1640625" style="6"/>
    <col min="1030" max="1030" width="14.5" style="6" customWidth="1"/>
    <col min="1031" max="1031" width="17.5" style="6" customWidth="1"/>
    <col min="1032" max="1032" width="10.1640625" style="6" customWidth="1"/>
    <col min="1033" max="1035" width="5.83203125" style="6" customWidth="1"/>
    <col min="1036" max="1037" width="9.1640625" style="6"/>
    <col min="1038" max="1038" width="12.1640625" style="6" bestFit="1" customWidth="1"/>
    <col min="1039" max="1039" width="21.1640625" style="6" customWidth="1"/>
    <col min="1040" max="1041" width="9.1640625" style="6"/>
    <col min="1042" max="1042" width="9.5" style="6" customWidth="1"/>
    <col min="1043" max="1043" width="8.5" style="6" customWidth="1"/>
    <col min="1044" max="1278" width="9.1640625" style="6"/>
    <col min="1279" max="1280" width="5.5" style="6" customWidth="1"/>
    <col min="1281" max="1281" width="21.5" style="6" customWidth="1"/>
    <col min="1282" max="1282" width="5.5" style="6" customWidth="1"/>
    <col min="1283" max="1283" width="17.83203125" style="6" customWidth="1"/>
    <col min="1284" max="1284" width="45.5" style="6" customWidth="1"/>
    <col min="1285" max="1285" width="9.1640625" style="6"/>
    <col min="1286" max="1286" width="14.5" style="6" customWidth="1"/>
    <col min="1287" max="1287" width="17.5" style="6" customWidth="1"/>
    <col min="1288" max="1288" width="10.1640625" style="6" customWidth="1"/>
    <col min="1289" max="1291" width="5.83203125" style="6" customWidth="1"/>
    <col min="1292" max="1293" width="9.1640625" style="6"/>
    <col min="1294" max="1294" width="12.1640625" style="6" bestFit="1" customWidth="1"/>
    <col min="1295" max="1295" width="21.1640625" style="6" customWidth="1"/>
    <col min="1296" max="1297" width="9.1640625" style="6"/>
    <col min="1298" max="1298" width="9.5" style="6" customWidth="1"/>
    <col min="1299" max="1299" width="8.5" style="6" customWidth="1"/>
    <col min="1300" max="1534" width="9.1640625" style="6"/>
    <col min="1535" max="1536" width="5.5" style="6" customWidth="1"/>
    <col min="1537" max="1537" width="21.5" style="6" customWidth="1"/>
    <col min="1538" max="1538" width="5.5" style="6" customWidth="1"/>
    <col min="1539" max="1539" width="17.83203125" style="6" customWidth="1"/>
    <col min="1540" max="1540" width="45.5" style="6" customWidth="1"/>
    <col min="1541" max="1541" width="9.1640625" style="6"/>
    <col min="1542" max="1542" width="14.5" style="6" customWidth="1"/>
    <col min="1543" max="1543" width="17.5" style="6" customWidth="1"/>
    <col min="1544" max="1544" width="10.1640625" style="6" customWidth="1"/>
    <col min="1545" max="1547" width="5.83203125" style="6" customWidth="1"/>
    <col min="1548" max="1549" width="9.1640625" style="6"/>
    <col min="1550" max="1550" width="12.1640625" style="6" bestFit="1" customWidth="1"/>
    <col min="1551" max="1551" width="21.1640625" style="6" customWidth="1"/>
    <col min="1552" max="1553" width="9.1640625" style="6"/>
    <col min="1554" max="1554" width="9.5" style="6" customWidth="1"/>
    <col min="1555" max="1555" width="8.5" style="6" customWidth="1"/>
    <col min="1556" max="1790" width="9.1640625" style="6"/>
    <col min="1791" max="1792" width="5.5" style="6" customWidth="1"/>
    <col min="1793" max="1793" width="21.5" style="6" customWidth="1"/>
    <col min="1794" max="1794" width="5.5" style="6" customWidth="1"/>
    <col min="1795" max="1795" width="17.83203125" style="6" customWidth="1"/>
    <col min="1796" max="1796" width="45.5" style="6" customWidth="1"/>
    <col min="1797" max="1797" width="9.1640625" style="6"/>
    <col min="1798" max="1798" width="14.5" style="6" customWidth="1"/>
    <col min="1799" max="1799" width="17.5" style="6" customWidth="1"/>
    <col min="1800" max="1800" width="10.1640625" style="6" customWidth="1"/>
    <col min="1801" max="1803" width="5.83203125" style="6" customWidth="1"/>
    <col min="1804" max="1805" width="9.1640625" style="6"/>
    <col min="1806" max="1806" width="12.1640625" style="6" bestFit="1" customWidth="1"/>
    <col min="1807" max="1807" width="21.1640625" style="6" customWidth="1"/>
    <col min="1808" max="1809" width="9.1640625" style="6"/>
    <col min="1810" max="1810" width="9.5" style="6" customWidth="1"/>
    <col min="1811" max="1811" width="8.5" style="6" customWidth="1"/>
    <col min="1812" max="2046" width="9.1640625" style="6"/>
    <col min="2047" max="2048" width="5.5" style="6" customWidth="1"/>
    <col min="2049" max="2049" width="21.5" style="6" customWidth="1"/>
    <col min="2050" max="2050" width="5.5" style="6" customWidth="1"/>
    <col min="2051" max="2051" width="17.83203125" style="6" customWidth="1"/>
    <col min="2052" max="2052" width="45.5" style="6" customWidth="1"/>
    <col min="2053" max="2053" width="9.1640625" style="6"/>
    <col min="2054" max="2054" width="14.5" style="6" customWidth="1"/>
    <col min="2055" max="2055" width="17.5" style="6" customWidth="1"/>
    <col min="2056" max="2056" width="10.1640625" style="6" customWidth="1"/>
    <col min="2057" max="2059" width="5.83203125" style="6" customWidth="1"/>
    <col min="2060" max="2061" width="9.1640625" style="6"/>
    <col min="2062" max="2062" width="12.1640625" style="6" bestFit="1" customWidth="1"/>
    <col min="2063" max="2063" width="21.1640625" style="6" customWidth="1"/>
    <col min="2064" max="2065" width="9.1640625" style="6"/>
    <col min="2066" max="2066" width="9.5" style="6" customWidth="1"/>
    <col min="2067" max="2067" width="8.5" style="6" customWidth="1"/>
    <col min="2068" max="2302" width="9.1640625" style="6"/>
    <col min="2303" max="2304" width="5.5" style="6" customWidth="1"/>
    <col min="2305" max="2305" width="21.5" style="6" customWidth="1"/>
    <col min="2306" max="2306" width="5.5" style="6" customWidth="1"/>
    <col min="2307" max="2307" width="17.83203125" style="6" customWidth="1"/>
    <col min="2308" max="2308" width="45.5" style="6" customWidth="1"/>
    <col min="2309" max="2309" width="9.1640625" style="6"/>
    <col min="2310" max="2310" width="14.5" style="6" customWidth="1"/>
    <col min="2311" max="2311" width="17.5" style="6" customWidth="1"/>
    <col min="2312" max="2312" width="10.1640625" style="6" customWidth="1"/>
    <col min="2313" max="2315" width="5.83203125" style="6" customWidth="1"/>
    <col min="2316" max="2317" width="9.1640625" style="6"/>
    <col min="2318" max="2318" width="12.1640625" style="6" bestFit="1" customWidth="1"/>
    <col min="2319" max="2319" width="21.1640625" style="6" customWidth="1"/>
    <col min="2320" max="2321" width="9.1640625" style="6"/>
    <col min="2322" max="2322" width="9.5" style="6" customWidth="1"/>
    <col min="2323" max="2323" width="8.5" style="6" customWidth="1"/>
    <col min="2324" max="2558" width="9.1640625" style="6"/>
    <col min="2559" max="2560" width="5.5" style="6" customWidth="1"/>
    <col min="2561" max="2561" width="21.5" style="6" customWidth="1"/>
    <col min="2562" max="2562" width="5.5" style="6" customWidth="1"/>
    <col min="2563" max="2563" width="17.83203125" style="6" customWidth="1"/>
    <col min="2564" max="2564" width="45.5" style="6" customWidth="1"/>
    <col min="2565" max="2565" width="9.1640625" style="6"/>
    <col min="2566" max="2566" width="14.5" style="6" customWidth="1"/>
    <col min="2567" max="2567" width="17.5" style="6" customWidth="1"/>
    <col min="2568" max="2568" width="10.1640625" style="6" customWidth="1"/>
    <col min="2569" max="2571" width="5.83203125" style="6" customWidth="1"/>
    <col min="2572" max="2573" width="9.1640625" style="6"/>
    <col min="2574" max="2574" width="12.1640625" style="6" bestFit="1" customWidth="1"/>
    <col min="2575" max="2575" width="21.1640625" style="6" customWidth="1"/>
    <col min="2576" max="2577" width="9.1640625" style="6"/>
    <col min="2578" max="2578" width="9.5" style="6" customWidth="1"/>
    <col min="2579" max="2579" width="8.5" style="6" customWidth="1"/>
    <col min="2580" max="2814" width="9.1640625" style="6"/>
    <col min="2815" max="2816" width="5.5" style="6" customWidth="1"/>
    <col min="2817" max="2817" width="21.5" style="6" customWidth="1"/>
    <col min="2818" max="2818" width="5.5" style="6" customWidth="1"/>
    <col min="2819" max="2819" width="17.83203125" style="6" customWidth="1"/>
    <col min="2820" max="2820" width="45.5" style="6" customWidth="1"/>
    <col min="2821" max="2821" width="9.1640625" style="6"/>
    <col min="2822" max="2822" width="14.5" style="6" customWidth="1"/>
    <col min="2823" max="2823" width="17.5" style="6" customWidth="1"/>
    <col min="2824" max="2824" width="10.1640625" style="6" customWidth="1"/>
    <col min="2825" max="2827" width="5.83203125" style="6" customWidth="1"/>
    <col min="2828" max="2829" width="9.1640625" style="6"/>
    <col min="2830" max="2830" width="12.1640625" style="6" bestFit="1" customWidth="1"/>
    <col min="2831" max="2831" width="21.1640625" style="6" customWidth="1"/>
    <col min="2832" max="2833" width="9.1640625" style="6"/>
    <col min="2834" max="2834" width="9.5" style="6" customWidth="1"/>
    <col min="2835" max="2835" width="8.5" style="6" customWidth="1"/>
    <col min="2836" max="3070" width="9.1640625" style="6"/>
    <col min="3071" max="3072" width="5.5" style="6" customWidth="1"/>
    <col min="3073" max="3073" width="21.5" style="6" customWidth="1"/>
    <col min="3074" max="3074" width="5.5" style="6" customWidth="1"/>
    <col min="3075" max="3075" width="17.83203125" style="6" customWidth="1"/>
    <col min="3076" max="3076" width="45.5" style="6" customWidth="1"/>
    <col min="3077" max="3077" width="9.1640625" style="6"/>
    <col min="3078" max="3078" width="14.5" style="6" customWidth="1"/>
    <col min="3079" max="3079" width="17.5" style="6" customWidth="1"/>
    <col min="3080" max="3080" width="10.1640625" style="6" customWidth="1"/>
    <col min="3081" max="3083" width="5.83203125" style="6" customWidth="1"/>
    <col min="3084" max="3085" width="9.1640625" style="6"/>
    <col min="3086" max="3086" width="12.1640625" style="6" bestFit="1" customWidth="1"/>
    <col min="3087" max="3087" width="21.1640625" style="6" customWidth="1"/>
    <col min="3088" max="3089" width="9.1640625" style="6"/>
    <col min="3090" max="3090" width="9.5" style="6" customWidth="1"/>
    <col min="3091" max="3091" width="8.5" style="6" customWidth="1"/>
    <col min="3092" max="3326" width="9.1640625" style="6"/>
    <col min="3327" max="3328" width="5.5" style="6" customWidth="1"/>
    <col min="3329" max="3329" width="21.5" style="6" customWidth="1"/>
    <col min="3330" max="3330" width="5.5" style="6" customWidth="1"/>
    <col min="3331" max="3331" width="17.83203125" style="6" customWidth="1"/>
    <col min="3332" max="3332" width="45.5" style="6" customWidth="1"/>
    <col min="3333" max="3333" width="9.1640625" style="6"/>
    <col min="3334" max="3334" width="14.5" style="6" customWidth="1"/>
    <col min="3335" max="3335" width="17.5" style="6" customWidth="1"/>
    <col min="3336" max="3336" width="10.1640625" style="6" customWidth="1"/>
    <col min="3337" max="3339" width="5.83203125" style="6" customWidth="1"/>
    <col min="3340" max="3341" width="9.1640625" style="6"/>
    <col min="3342" max="3342" width="12.1640625" style="6" bestFit="1" customWidth="1"/>
    <col min="3343" max="3343" width="21.1640625" style="6" customWidth="1"/>
    <col min="3344" max="3345" width="9.1640625" style="6"/>
    <col min="3346" max="3346" width="9.5" style="6" customWidth="1"/>
    <col min="3347" max="3347" width="8.5" style="6" customWidth="1"/>
    <col min="3348" max="3582" width="9.1640625" style="6"/>
    <col min="3583" max="3584" width="5.5" style="6" customWidth="1"/>
    <col min="3585" max="3585" width="21.5" style="6" customWidth="1"/>
    <col min="3586" max="3586" width="5.5" style="6" customWidth="1"/>
    <col min="3587" max="3587" width="17.83203125" style="6" customWidth="1"/>
    <col min="3588" max="3588" width="45.5" style="6" customWidth="1"/>
    <col min="3589" max="3589" width="9.1640625" style="6"/>
    <col min="3590" max="3590" width="14.5" style="6" customWidth="1"/>
    <col min="3591" max="3591" width="17.5" style="6" customWidth="1"/>
    <col min="3592" max="3592" width="10.1640625" style="6" customWidth="1"/>
    <col min="3593" max="3595" width="5.83203125" style="6" customWidth="1"/>
    <col min="3596" max="3597" width="9.1640625" style="6"/>
    <col min="3598" max="3598" width="12.1640625" style="6" bestFit="1" customWidth="1"/>
    <col min="3599" max="3599" width="21.1640625" style="6" customWidth="1"/>
    <col min="3600" max="3601" width="9.1640625" style="6"/>
    <col min="3602" max="3602" width="9.5" style="6" customWidth="1"/>
    <col min="3603" max="3603" width="8.5" style="6" customWidth="1"/>
    <col min="3604" max="3838" width="9.1640625" style="6"/>
    <col min="3839" max="3840" width="5.5" style="6" customWidth="1"/>
    <col min="3841" max="3841" width="21.5" style="6" customWidth="1"/>
    <col min="3842" max="3842" width="5.5" style="6" customWidth="1"/>
    <col min="3843" max="3843" width="17.83203125" style="6" customWidth="1"/>
    <col min="3844" max="3844" width="45.5" style="6" customWidth="1"/>
    <col min="3845" max="3845" width="9.1640625" style="6"/>
    <col min="3846" max="3846" width="14.5" style="6" customWidth="1"/>
    <col min="3847" max="3847" width="17.5" style="6" customWidth="1"/>
    <col min="3848" max="3848" width="10.1640625" style="6" customWidth="1"/>
    <col min="3849" max="3851" width="5.83203125" style="6" customWidth="1"/>
    <col min="3852" max="3853" width="9.1640625" style="6"/>
    <col min="3854" max="3854" width="12.1640625" style="6" bestFit="1" customWidth="1"/>
    <col min="3855" max="3855" width="21.1640625" style="6" customWidth="1"/>
    <col min="3856" max="3857" width="9.1640625" style="6"/>
    <col min="3858" max="3858" width="9.5" style="6" customWidth="1"/>
    <col min="3859" max="3859" width="8.5" style="6" customWidth="1"/>
    <col min="3860" max="4094" width="9.1640625" style="6"/>
    <col min="4095" max="4096" width="5.5" style="6" customWidth="1"/>
    <col min="4097" max="4097" width="21.5" style="6" customWidth="1"/>
    <col min="4098" max="4098" width="5.5" style="6" customWidth="1"/>
    <col min="4099" max="4099" width="17.83203125" style="6" customWidth="1"/>
    <col min="4100" max="4100" width="45.5" style="6" customWidth="1"/>
    <col min="4101" max="4101" width="9.1640625" style="6"/>
    <col min="4102" max="4102" width="14.5" style="6" customWidth="1"/>
    <col min="4103" max="4103" width="17.5" style="6" customWidth="1"/>
    <col min="4104" max="4104" width="10.1640625" style="6" customWidth="1"/>
    <col min="4105" max="4107" width="5.83203125" style="6" customWidth="1"/>
    <col min="4108" max="4109" width="9.1640625" style="6"/>
    <col min="4110" max="4110" width="12.1640625" style="6" bestFit="1" customWidth="1"/>
    <col min="4111" max="4111" width="21.1640625" style="6" customWidth="1"/>
    <col min="4112" max="4113" width="9.1640625" style="6"/>
    <col min="4114" max="4114" width="9.5" style="6" customWidth="1"/>
    <col min="4115" max="4115" width="8.5" style="6" customWidth="1"/>
    <col min="4116" max="4350" width="9.1640625" style="6"/>
    <col min="4351" max="4352" width="5.5" style="6" customWidth="1"/>
    <col min="4353" max="4353" width="21.5" style="6" customWidth="1"/>
    <col min="4354" max="4354" width="5.5" style="6" customWidth="1"/>
    <col min="4355" max="4355" width="17.83203125" style="6" customWidth="1"/>
    <col min="4356" max="4356" width="45.5" style="6" customWidth="1"/>
    <col min="4357" max="4357" width="9.1640625" style="6"/>
    <col min="4358" max="4358" width="14.5" style="6" customWidth="1"/>
    <col min="4359" max="4359" width="17.5" style="6" customWidth="1"/>
    <col min="4360" max="4360" width="10.1640625" style="6" customWidth="1"/>
    <col min="4361" max="4363" width="5.83203125" style="6" customWidth="1"/>
    <col min="4364" max="4365" width="9.1640625" style="6"/>
    <col min="4366" max="4366" width="12.1640625" style="6" bestFit="1" customWidth="1"/>
    <col min="4367" max="4367" width="21.1640625" style="6" customWidth="1"/>
    <col min="4368" max="4369" width="9.1640625" style="6"/>
    <col min="4370" max="4370" width="9.5" style="6" customWidth="1"/>
    <col min="4371" max="4371" width="8.5" style="6" customWidth="1"/>
    <col min="4372" max="4606" width="9.1640625" style="6"/>
    <col min="4607" max="4608" width="5.5" style="6" customWidth="1"/>
    <col min="4609" max="4609" width="21.5" style="6" customWidth="1"/>
    <col min="4610" max="4610" width="5.5" style="6" customWidth="1"/>
    <col min="4611" max="4611" width="17.83203125" style="6" customWidth="1"/>
    <col min="4612" max="4612" width="45.5" style="6" customWidth="1"/>
    <col min="4613" max="4613" width="9.1640625" style="6"/>
    <col min="4614" max="4614" width="14.5" style="6" customWidth="1"/>
    <col min="4615" max="4615" width="17.5" style="6" customWidth="1"/>
    <col min="4616" max="4616" width="10.1640625" style="6" customWidth="1"/>
    <col min="4617" max="4619" width="5.83203125" style="6" customWidth="1"/>
    <col min="4620" max="4621" width="9.1640625" style="6"/>
    <col min="4622" max="4622" width="12.1640625" style="6" bestFit="1" customWidth="1"/>
    <col min="4623" max="4623" width="21.1640625" style="6" customWidth="1"/>
    <col min="4624" max="4625" width="9.1640625" style="6"/>
    <col min="4626" max="4626" width="9.5" style="6" customWidth="1"/>
    <col min="4627" max="4627" width="8.5" style="6" customWidth="1"/>
    <col min="4628" max="4862" width="9.1640625" style="6"/>
    <col min="4863" max="4864" width="5.5" style="6" customWidth="1"/>
    <col min="4865" max="4865" width="21.5" style="6" customWidth="1"/>
    <col min="4866" max="4866" width="5.5" style="6" customWidth="1"/>
    <col min="4867" max="4867" width="17.83203125" style="6" customWidth="1"/>
    <col min="4868" max="4868" width="45.5" style="6" customWidth="1"/>
    <col min="4869" max="4869" width="9.1640625" style="6"/>
    <col min="4870" max="4870" width="14.5" style="6" customWidth="1"/>
    <col min="4871" max="4871" width="17.5" style="6" customWidth="1"/>
    <col min="4872" max="4872" width="10.1640625" style="6" customWidth="1"/>
    <col min="4873" max="4875" width="5.83203125" style="6" customWidth="1"/>
    <col min="4876" max="4877" width="9.1640625" style="6"/>
    <col min="4878" max="4878" width="12.1640625" style="6" bestFit="1" customWidth="1"/>
    <col min="4879" max="4879" width="21.1640625" style="6" customWidth="1"/>
    <col min="4880" max="4881" width="9.1640625" style="6"/>
    <col min="4882" max="4882" width="9.5" style="6" customWidth="1"/>
    <col min="4883" max="4883" width="8.5" style="6" customWidth="1"/>
    <col min="4884" max="5118" width="9.1640625" style="6"/>
    <col min="5119" max="5120" width="5.5" style="6" customWidth="1"/>
    <col min="5121" max="5121" width="21.5" style="6" customWidth="1"/>
    <col min="5122" max="5122" width="5.5" style="6" customWidth="1"/>
    <col min="5123" max="5123" width="17.83203125" style="6" customWidth="1"/>
    <col min="5124" max="5124" width="45.5" style="6" customWidth="1"/>
    <col min="5125" max="5125" width="9.1640625" style="6"/>
    <col min="5126" max="5126" width="14.5" style="6" customWidth="1"/>
    <col min="5127" max="5127" width="17.5" style="6" customWidth="1"/>
    <col min="5128" max="5128" width="10.1640625" style="6" customWidth="1"/>
    <col min="5129" max="5131" width="5.83203125" style="6" customWidth="1"/>
    <col min="5132" max="5133" width="9.1640625" style="6"/>
    <col min="5134" max="5134" width="12.1640625" style="6" bestFit="1" customWidth="1"/>
    <col min="5135" max="5135" width="21.1640625" style="6" customWidth="1"/>
    <col min="5136" max="5137" width="9.1640625" style="6"/>
    <col min="5138" max="5138" width="9.5" style="6" customWidth="1"/>
    <col min="5139" max="5139" width="8.5" style="6" customWidth="1"/>
    <col min="5140" max="5374" width="9.1640625" style="6"/>
    <col min="5375" max="5376" width="5.5" style="6" customWidth="1"/>
    <col min="5377" max="5377" width="21.5" style="6" customWidth="1"/>
    <col min="5378" max="5378" width="5.5" style="6" customWidth="1"/>
    <col min="5379" max="5379" width="17.83203125" style="6" customWidth="1"/>
    <col min="5380" max="5380" width="45.5" style="6" customWidth="1"/>
    <col min="5381" max="5381" width="9.1640625" style="6"/>
    <col min="5382" max="5382" width="14.5" style="6" customWidth="1"/>
    <col min="5383" max="5383" width="17.5" style="6" customWidth="1"/>
    <col min="5384" max="5384" width="10.1640625" style="6" customWidth="1"/>
    <col min="5385" max="5387" width="5.83203125" style="6" customWidth="1"/>
    <col min="5388" max="5389" width="9.1640625" style="6"/>
    <col min="5390" max="5390" width="12.1640625" style="6" bestFit="1" customWidth="1"/>
    <col min="5391" max="5391" width="21.1640625" style="6" customWidth="1"/>
    <col min="5392" max="5393" width="9.1640625" style="6"/>
    <col min="5394" max="5394" width="9.5" style="6" customWidth="1"/>
    <col min="5395" max="5395" width="8.5" style="6" customWidth="1"/>
    <col min="5396" max="5630" width="9.1640625" style="6"/>
    <col min="5631" max="5632" width="5.5" style="6" customWidth="1"/>
    <col min="5633" max="5633" width="21.5" style="6" customWidth="1"/>
    <col min="5634" max="5634" width="5.5" style="6" customWidth="1"/>
    <col min="5635" max="5635" width="17.83203125" style="6" customWidth="1"/>
    <col min="5636" max="5636" width="45.5" style="6" customWidth="1"/>
    <col min="5637" max="5637" width="9.1640625" style="6"/>
    <col min="5638" max="5638" width="14.5" style="6" customWidth="1"/>
    <col min="5639" max="5639" width="17.5" style="6" customWidth="1"/>
    <col min="5640" max="5640" width="10.1640625" style="6" customWidth="1"/>
    <col min="5641" max="5643" width="5.83203125" style="6" customWidth="1"/>
    <col min="5644" max="5645" width="9.1640625" style="6"/>
    <col min="5646" max="5646" width="12.1640625" style="6" bestFit="1" customWidth="1"/>
    <col min="5647" max="5647" width="21.1640625" style="6" customWidth="1"/>
    <col min="5648" max="5649" width="9.1640625" style="6"/>
    <col min="5650" max="5650" width="9.5" style="6" customWidth="1"/>
    <col min="5651" max="5651" width="8.5" style="6" customWidth="1"/>
    <col min="5652" max="5886" width="9.1640625" style="6"/>
    <col min="5887" max="5888" width="5.5" style="6" customWidth="1"/>
    <col min="5889" max="5889" width="21.5" style="6" customWidth="1"/>
    <col min="5890" max="5890" width="5.5" style="6" customWidth="1"/>
    <col min="5891" max="5891" width="17.83203125" style="6" customWidth="1"/>
    <col min="5892" max="5892" width="45.5" style="6" customWidth="1"/>
    <col min="5893" max="5893" width="9.1640625" style="6"/>
    <col min="5894" max="5894" width="14.5" style="6" customWidth="1"/>
    <col min="5895" max="5895" width="17.5" style="6" customWidth="1"/>
    <col min="5896" max="5896" width="10.1640625" style="6" customWidth="1"/>
    <col min="5897" max="5899" width="5.83203125" style="6" customWidth="1"/>
    <col min="5900" max="5901" width="9.1640625" style="6"/>
    <col min="5902" max="5902" width="12.1640625" style="6" bestFit="1" customWidth="1"/>
    <col min="5903" max="5903" width="21.1640625" style="6" customWidth="1"/>
    <col min="5904" max="5905" width="9.1640625" style="6"/>
    <col min="5906" max="5906" width="9.5" style="6" customWidth="1"/>
    <col min="5907" max="5907" width="8.5" style="6" customWidth="1"/>
    <col min="5908" max="6142" width="9.1640625" style="6"/>
    <col min="6143" max="6144" width="5.5" style="6" customWidth="1"/>
    <col min="6145" max="6145" width="21.5" style="6" customWidth="1"/>
    <col min="6146" max="6146" width="5.5" style="6" customWidth="1"/>
    <col min="6147" max="6147" width="17.83203125" style="6" customWidth="1"/>
    <col min="6148" max="6148" width="45.5" style="6" customWidth="1"/>
    <col min="6149" max="6149" width="9.1640625" style="6"/>
    <col min="6150" max="6150" width="14.5" style="6" customWidth="1"/>
    <col min="6151" max="6151" width="17.5" style="6" customWidth="1"/>
    <col min="6152" max="6152" width="10.1640625" style="6" customWidth="1"/>
    <col min="6153" max="6155" width="5.83203125" style="6" customWidth="1"/>
    <col min="6156" max="6157" width="9.1640625" style="6"/>
    <col min="6158" max="6158" width="12.1640625" style="6" bestFit="1" customWidth="1"/>
    <col min="6159" max="6159" width="21.1640625" style="6" customWidth="1"/>
    <col min="6160" max="6161" width="9.1640625" style="6"/>
    <col min="6162" max="6162" width="9.5" style="6" customWidth="1"/>
    <col min="6163" max="6163" width="8.5" style="6" customWidth="1"/>
    <col min="6164" max="6398" width="9.1640625" style="6"/>
    <col min="6399" max="6400" width="5.5" style="6" customWidth="1"/>
    <col min="6401" max="6401" width="21.5" style="6" customWidth="1"/>
    <col min="6402" max="6402" width="5.5" style="6" customWidth="1"/>
    <col min="6403" max="6403" width="17.83203125" style="6" customWidth="1"/>
    <col min="6404" max="6404" width="45.5" style="6" customWidth="1"/>
    <col min="6405" max="6405" width="9.1640625" style="6"/>
    <col min="6406" max="6406" width="14.5" style="6" customWidth="1"/>
    <col min="6407" max="6407" width="17.5" style="6" customWidth="1"/>
    <col min="6408" max="6408" width="10.1640625" style="6" customWidth="1"/>
    <col min="6409" max="6411" width="5.83203125" style="6" customWidth="1"/>
    <col min="6412" max="6413" width="9.1640625" style="6"/>
    <col min="6414" max="6414" width="12.1640625" style="6" bestFit="1" customWidth="1"/>
    <col min="6415" max="6415" width="21.1640625" style="6" customWidth="1"/>
    <col min="6416" max="6417" width="9.1640625" style="6"/>
    <col min="6418" max="6418" width="9.5" style="6" customWidth="1"/>
    <col min="6419" max="6419" width="8.5" style="6" customWidth="1"/>
    <col min="6420" max="6654" width="9.1640625" style="6"/>
    <col min="6655" max="6656" width="5.5" style="6" customWidth="1"/>
    <col min="6657" max="6657" width="21.5" style="6" customWidth="1"/>
    <col min="6658" max="6658" width="5.5" style="6" customWidth="1"/>
    <col min="6659" max="6659" width="17.83203125" style="6" customWidth="1"/>
    <col min="6660" max="6660" width="45.5" style="6" customWidth="1"/>
    <col min="6661" max="6661" width="9.1640625" style="6"/>
    <col min="6662" max="6662" width="14.5" style="6" customWidth="1"/>
    <col min="6663" max="6663" width="17.5" style="6" customWidth="1"/>
    <col min="6664" max="6664" width="10.1640625" style="6" customWidth="1"/>
    <col min="6665" max="6667" width="5.83203125" style="6" customWidth="1"/>
    <col min="6668" max="6669" width="9.1640625" style="6"/>
    <col min="6670" max="6670" width="12.1640625" style="6" bestFit="1" customWidth="1"/>
    <col min="6671" max="6671" width="21.1640625" style="6" customWidth="1"/>
    <col min="6672" max="6673" width="9.1640625" style="6"/>
    <col min="6674" max="6674" width="9.5" style="6" customWidth="1"/>
    <col min="6675" max="6675" width="8.5" style="6" customWidth="1"/>
    <col min="6676" max="6910" width="9.1640625" style="6"/>
    <col min="6911" max="6912" width="5.5" style="6" customWidth="1"/>
    <col min="6913" max="6913" width="21.5" style="6" customWidth="1"/>
    <col min="6914" max="6914" width="5.5" style="6" customWidth="1"/>
    <col min="6915" max="6915" width="17.83203125" style="6" customWidth="1"/>
    <col min="6916" max="6916" width="45.5" style="6" customWidth="1"/>
    <col min="6917" max="6917" width="9.1640625" style="6"/>
    <col min="6918" max="6918" width="14.5" style="6" customWidth="1"/>
    <col min="6919" max="6919" width="17.5" style="6" customWidth="1"/>
    <col min="6920" max="6920" width="10.1640625" style="6" customWidth="1"/>
    <col min="6921" max="6923" width="5.83203125" style="6" customWidth="1"/>
    <col min="6924" max="6925" width="9.1640625" style="6"/>
    <col min="6926" max="6926" width="12.1640625" style="6" bestFit="1" customWidth="1"/>
    <col min="6927" max="6927" width="21.1640625" style="6" customWidth="1"/>
    <col min="6928" max="6929" width="9.1640625" style="6"/>
    <col min="6930" max="6930" width="9.5" style="6" customWidth="1"/>
    <col min="6931" max="6931" width="8.5" style="6" customWidth="1"/>
    <col min="6932" max="7166" width="9.1640625" style="6"/>
    <col min="7167" max="7168" width="5.5" style="6" customWidth="1"/>
    <col min="7169" max="7169" width="21.5" style="6" customWidth="1"/>
    <col min="7170" max="7170" width="5.5" style="6" customWidth="1"/>
    <col min="7171" max="7171" width="17.83203125" style="6" customWidth="1"/>
    <col min="7172" max="7172" width="45.5" style="6" customWidth="1"/>
    <col min="7173" max="7173" width="9.1640625" style="6"/>
    <col min="7174" max="7174" width="14.5" style="6" customWidth="1"/>
    <col min="7175" max="7175" width="17.5" style="6" customWidth="1"/>
    <col min="7176" max="7176" width="10.1640625" style="6" customWidth="1"/>
    <col min="7177" max="7179" width="5.83203125" style="6" customWidth="1"/>
    <col min="7180" max="7181" width="9.1640625" style="6"/>
    <col min="7182" max="7182" width="12.1640625" style="6" bestFit="1" customWidth="1"/>
    <col min="7183" max="7183" width="21.1640625" style="6" customWidth="1"/>
    <col min="7184" max="7185" width="9.1640625" style="6"/>
    <col min="7186" max="7186" width="9.5" style="6" customWidth="1"/>
    <col min="7187" max="7187" width="8.5" style="6" customWidth="1"/>
    <col min="7188" max="7422" width="9.1640625" style="6"/>
    <col min="7423" max="7424" width="5.5" style="6" customWidth="1"/>
    <col min="7425" max="7425" width="21.5" style="6" customWidth="1"/>
    <col min="7426" max="7426" width="5.5" style="6" customWidth="1"/>
    <col min="7427" max="7427" width="17.83203125" style="6" customWidth="1"/>
    <col min="7428" max="7428" width="45.5" style="6" customWidth="1"/>
    <col min="7429" max="7429" width="9.1640625" style="6"/>
    <col min="7430" max="7430" width="14.5" style="6" customWidth="1"/>
    <col min="7431" max="7431" width="17.5" style="6" customWidth="1"/>
    <col min="7432" max="7432" width="10.1640625" style="6" customWidth="1"/>
    <col min="7433" max="7435" width="5.83203125" style="6" customWidth="1"/>
    <col min="7436" max="7437" width="9.1640625" style="6"/>
    <col min="7438" max="7438" width="12.1640625" style="6" bestFit="1" customWidth="1"/>
    <col min="7439" max="7439" width="21.1640625" style="6" customWidth="1"/>
    <col min="7440" max="7441" width="9.1640625" style="6"/>
    <col min="7442" max="7442" width="9.5" style="6" customWidth="1"/>
    <col min="7443" max="7443" width="8.5" style="6" customWidth="1"/>
    <col min="7444" max="7678" width="9.1640625" style="6"/>
    <col min="7679" max="7680" width="5.5" style="6" customWidth="1"/>
    <col min="7681" max="7681" width="21.5" style="6" customWidth="1"/>
    <col min="7682" max="7682" width="5.5" style="6" customWidth="1"/>
    <col min="7683" max="7683" width="17.83203125" style="6" customWidth="1"/>
    <col min="7684" max="7684" width="45.5" style="6" customWidth="1"/>
    <col min="7685" max="7685" width="9.1640625" style="6"/>
    <col min="7686" max="7686" width="14.5" style="6" customWidth="1"/>
    <col min="7687" max="7687" width="17.5" style="6" customWidth="1"/>
    <col min="7688" max="7688" width="10.1640625" style="6" customWidth="1"/>
    <col min="7689" max="7691" width="5.83203125" style="6" customWidth="1"/>
    <col min="7692" max="7693" width="9.1640625" style="6"/>
    <col min="7694" max="7694" width="12.1640625" style="6" bestFit="1" customWidth="1"/>
    <col min="7695" max="7695" width="21.1640625" style="6" customWidth="1"/>
    <col min="7696" max="7697" width="9.1640625" style="6"/>
    <col min="7698" max="7698" width="9.5" style="6" customWidth="1"/>
    <col min="7699" max="7699" width="8.5" style="6" customWidth="1"/>
    <col min="7700" max="7934" width="9.1640625" style="6"/>
    <col min="7935" max="7936" width="5.5" style="6" customWidth="1"/>
    <col min="7937" max="7937" width="21.5" style="6" customWidth="1"/>
    <col min="7938" max="7938" width="5.5" style="6" customWidth="1"/>
    <col min="7939" max="7939" width="17.83203125" style="6" customWidth="1"/>
    <col min="7940" max="7940" width="45.5" style="6" customWidth="1"/>
    <col min="7941" max="7941" width="9.1640625" style="6"/>
    <col min="7942" max="7942" width="14.5" style="6" customWidth="1"/>
    <col min="7943" max="7943" width="17.5" style="6" customWidth="1"/>
    <col min="7944" max="7944" width="10.1640625" style="6" customWidth="1"/>
    <col min="7945" max="7947" width="5.83203125" style="6" customWidth="1"/>
    <col min="7948" max="7949" width="9.1640625" style="6"/>
    <col min="7950" max="7950" width="12.1640625" style="6" bestFit="1" customWidth="1"/>
    <col min="7951" max="7951" width="21.1640625" style="6" customWidth="1"/>
    <col min="7952" max="7953" width="9.1640625" style="6"/>
    <col min="7954" max="7954" width="9.5" style="6" customWidth="1"/>
    <col min="7955" max="7955" width="8.5" style="6" customWidth="1"/>
    <col min="7956" max="8190" width="9.1640625" style="6"/>
    <col min="8191" max="8192" width="5.5" style="6" customWidth="1"/>
    <col min="8193" max="8193" width="21.5" style="6" customWidth="1"/>
    <col min="8194" max="8194" width="5.5" style="6" customWidth="1"/>
    <col min="8195" max="8195" width="17.83203125" style="6" customWidth="1"/>
    <col min="8196" max="8196" width="45.5" style="6" customWidth="1"/>
    <col min="8197" max="8197" width="9.1640625" style="6"/>
    <col min="8198" max="8198" width="14.5" style="6" customWidth="1"/>
    <col min="8199" max="8199" width="17.5" style="6" customWidth="1"/>
    <col min="8200" max="8200" width="10.1640625" style="6" customWidth="1"/>
    <col min="8201" max="8203" width="5.83203125" style="6" customWidth="1"/>
    <col min="8204" max="8205" width="9.1640625" style="6"/>
    <col min="8206" max="8206" width="12.1640625" style="6" bestFit="1" customWidth="1"/>
    <col min="8207" max="8207" width="21.1640625" style="6" customWidth="1"/>
    <col min="8208" max="8209" width="9.1640625" style="6"/>
    <col min="8210" max="8210" width="9.5" style="6" customWidth="1"/>
    <col min="8211" max="8211" width="8.5" style="6" customWidth="1"/>
    <col min="8212" max="8446" width="9.1640625" style="6"/>
    <col min="8447" max="8448" width="5.5" style="6" customWidth="1"/>
    <col min="8449" max="8449" width="21.5" style="6" customWidth="1"/>
    <col min="8450" max="8450" width="5.5" style="6" customWidth="1"/>
    <col min="8451" max="8451" width="17.83203125" style="6" customWidth="1"/>
    <col min="8452" max="8452" width="45.5" style="6" customWidth="1"/>
    <col min="8453" max="8453" width="9.1640625" style="6"/>
    <col min="8454" max="8454" width="14.5" style="6" customWidth="1"/>
    <col min="8455" max="8455" width="17.5" style="6" customWidth="1"/>
    <col min="8456" max="8456" width="10.1640625" style="6" customWidth="1"/>
    <col min="8457" max="8459" width="5.83203125" style="6" customWidth="1"/>
    <col min="8460" max="8461" width="9.1640625" style="6"/>
    <col min="8462" max="8462" width="12.1640625" style="6" bestFit="1" customWidth="1"/>
    <col min="8463" max="8463" width="21.1640625" style="6" customWidth="1"/>
    <col min="8464" max="8465" width="9.1640625" style="6"/>
    <col min="8466" max="8466" width="9.5" style="6" customWidth="1"/>
    <col min="8467" max="8467" width="8.5" style="6" customWidth="1"/>
    <col min="8468" max="8702" width="9.1640625" style="6"/>
    <col min="8703" max="8704" width="5.5" style="6" customWidth="1"/>
    <col min="8705" max="8705" width="21.5" style="6" customWidth="1"/>
    <col min="8706" max="8706" width="5.5" style="6" customWidth="1"/>
    <col min="8707" max="8707" width="17.83203125" style="6" customWidth="1"/>
    <col min="8708" max="8708" width="45.5" style="6" customWidth="1"/>
    <col min="8709" max="8709" width="9.1640625" style="6"/>
    <col min="8710" max="8710" width="14.5" style="6" customWidth="1"/>
    <col min="8711" max="8711" width="17.5" style="6" customWidth="1"/>
    <col min="8712" max="8712" width="10.1640625" style="6" customWidth="1"/>
    <col min="8713" max="8715" width="5.83203125" style="6" customWidth="1"/>
    <col min="8716" max="8717" width="9.1640625" style="6"/>
    <col min="8718" max="8718" width="12.1640625" style="6" bestFit="1" customWidth="1"/>
    <col min="8719" max="8719" width="21.1640625" style="6" customWidth="1"/>
    <col min="8720" max="8721" width="9.1640625" style="6"/>
    <col min="8722" max="8722" width="9.5" style="6" customWidth="1"/>
    <col min="8723" max="8723" width="8.5" style="6" customWidth="1"/>
    <col min="8724" max="8958" width="9.1640625" style="6"/>
    <col min="8959" max="8960" width="5.5" style="6" customWidth="1"/>
    <col min="8961" max="8961" width="21.5" style="6" customWidth="1"/>
    <col min="8962" max="8962" width="5.5" style="6" customWidth="1"/>
    <col min="8963" max="8963" width="17.83203125" style="6" customWidth="1"/>
    <col min="8964" max="8964" width="45.5" style="6" customWidth="1"/>
    <col min="8965" max="8965" width="9.1640625" style="6"/>
    <col min="8966" max="8966" width="14.5" style="6" customWidth="1"/>
    <col min="8967" max="8967" width="17.5" style="6" customWidth="1"/>
    <col min="8968" max="8968" width="10.1640625" style="6" customWidth="1"/>
    <col min="8969" max="8971" width="5.83203125" style="6" customWidth="1"/>
    <col min="8972" max="8973" width="9.1640625" style="6"/>
    <col min="8974" max="8974" width="12.1640625" style="6" bestFit="1" customWidth="1"/>
    <col min="8975" max="8975" width="21.1640625" style="6" customWidth="1"/>
    <col min="8976" max="8977" width="9.1640625" style="6"/>
    <col min="8978" max="8978" width="9.5" style="6" customWidth="1"/>
    <col min="8979" max="8979" width="8.5" style="6" customWidth="1"/>
    <col min="8980" max="9214" width="9.1640625" style="6"/>
    <col min="9215" max="9216" width="5.5" style="6" customWidth="1"/>
    <col min="9217" max="9217" width="21.5" style="6" customWidth="1"/>
    <col min="9218" max="9218" width="5.5" style="6" customWidth="1"/>
    <col min="9219" max="9219" width="17.83203125" style="6" customWidth="1"/>
    <col min="9220" max="9220" width="45.5" style="6" customWidth="1"/>
    <col min="9221" max="9221" width="9.1640625" style="6"/>
    <col min="9222" max="9222" width="14.5" style="6" customWidth="1"/>
    <col min="9223" max="9223" width="17.5" style="6" customWidth="1"/>
    <col min="9224" max="9224" width="10.1640625" style="6" customWidth="1"/>
    <col min="9225" max="9227" width="5.83203125" style="6" customWidth="1"/>
    <col min="9228" max="9229" width="9.1640625" style="6"/>
    <col min="9230" max="9230" width="12.1640625" style="6" bestFit="1" customWidth="1"/>
    <col min="9231" max="9231" width="21.1640625" style="6" customWidth="1"/>
    <col min="9232" max="9233" width="9.1640625" style="6"/>
    <col min="9234" max="9234" width="9.5" style="6" customWidth="1"/>
    <col min="9235" max="9235" width="8.5" style="6" customWidth="1"/>
    <col min="9236" max="9470" width="9.1640625" style="6"/>
    <col min="9471" max="9472" width="5.5" style="6" customWidth="1"/>
    <col min="9473" max="9473" width="21.5" style="6" customWidth="1"/>
    <col min="9474" max="9474" width="5.5" style="6" customWidth="1"/>
    <col min="9475" max="9475" width="17.83203125" style="6" customWidth="1"/>
    <col min="9476" max="9476" width="45.5" style="6" customWidth="1"/>
    <col min="9477" max="9477" width="9.1640625" style="6"/>
    <col min="9478" max="9478" width="14.5" style="6" customWidth="1"/>
    <col min="9479" max="9479" width="17.5" style="6" customWidth="1"/>
    <col min="9480" max="9480" width="10.1640625" style="6" customWidth="1"/>
    <col min="9481" max="9483" width="5.83203125" style="6" customWidth="1"/>
    <col min="9484" max="9485" width="9.1640625" style="6"/>
    <col min="9486" max="9486" width="12.1640625" style="6" bestFit="1" customWidth="1"/>
    <col min="9487" max="9487" width="21.1640625" style="6" customWidth="1"/>
    <col min="9488" max="9489" width="9.1640625" style="6"/>
    <col min="9490" max="9490" width="9.5" style="6" customWidth="1"/>
    <col min="9491" max="9491" width="8.5" style="6" customWidth="1"/>
    <col min="9492" max="9726" width="9.1640625" style="6"/>
    <col min="9727" max="9728" width="5.5" style="6" customWidth="1"/>
    <col min="9729" max="9729" width="21.5" style="6" customWidth="1"/>
    <col min="9730" max="9730" width="5.5" style="6" customWidth="1"/>
    <col min="9731" max="9731" width="17.83203125" style="6" customWidth="1"/>
    <col min="9732" max="9732" width="45.5" style="6" customWidth="1"/>
    <col min="9733" max="9733" width="9.1640625" style="6"/>
    <col min="9734" max="9734" width="14.5" style="6" customWidth="1"/>
    <col min="9735" max="9735" width="17.5" style="6" customWidth="1"/>
    <col min="9736" max="9736" width="10.1640625" style="6" customWidth="1"/>
    <col min="9737" max="9739" width="5.83203125" style="6" customWidth="1"/>
    <col min="9740" max="9741" width="9.1640625" style="6"/>
    <col min="9742" max="9742" width="12.1640625" style="6" bestFit="1" customWidth="1"/>
    <col min="9743" max="9743" width="21.1640625" style="6" customWidth="1"/>
    <col min="9744" max="9745" width="9.1640625" style="6"/>
    <col min="9746" max="9746" width="9.5" style="6" customWidth="1"/>
    <col min="9747" max="9747" width="8.5" style="6" customWidth="1"/>
    <col min="9748" max="9982" width="9.1640625" style="6"/>
    <col min="9983" max="9984" width="5.5" style="6" customWidth="1"/>
    <col min="9985" max="9985" width="21.5" style="6" customWidth="1"/>
    <col min="9986" max="9986" width="5.5" style="6" customWidth="1"/>
    <col min="9987" max="9987" width="17.83203125" style="6" customWidth="1"/>
    <col min="9988" max="9988" width="45.5" style="6" customWidth="1"/>
    <col min="9989" max="9989" width="9.1640625" style="6"/>
    <col min="9990" max="9990" width="14.5" style="6" customWidth="1"/>
    <col min="9991" max="9991" width="17.5" style="6" customWidth="1"/>
    <col min="9992" max="9992" width="10.1640625" style="6" customWidth="1"/>
    <col min="9993" max="9995" width="5.83203125" style="6" customWidth="1"/>
    <col min="9996" max="9997" width="9.1640625" style="6"/>
    <col min="9998" max="9998" width="12.1640625" style="6" bestFit="1" customWidth="1"/>
    <col min="9999" max="9999" width="21.1640625" style="6" customWidth="1"/>
    <col min="10000" max="10001" width="9.1640625" style="6"/>
    <col min="10002" max="10002" width="9.5" style="6" customWidth="1"/>
    <col min="10003" max="10003" width="8.5" style="6" customWidth="1"/>
    <col min="10004" max="10238" width="9.1640625" style="6"/>
    <col min="10239" max="10240" width="5.5" style="6" customWidth="1"/>
    <col min="10241" max="10241" width="21.5" style="6" customWidth="1"/>
    <col min="10242" max="10242" width="5.5" style="6" customWidth="1"/>
    <col min="10243" max="10243" width="17.83203125" style="6" customWidth="1"/>
    <col min="10244" max="10244" width="45.5" style="6" customWidth="1"/>
    <col min="10245" max="10245" width="9.1640625" style="6"/>
    <col min="10246" max="10246" width="14.5" style="6" customWidth="1"/>
    <col min="10247" max="10247" width="17.5" style="6" customWidth="1"/>
    <col min="10248" max="10248" width="10.1640625" style="6" customWidth="1"/>
    <col min="10249" max="10251" width="5.83203125" style="6" customWidth="1"/>
    <col min="10252" max="10253" width="9.1640625" style="6"/>
    <col min="10254" max="10254" width="12.1640625" style="6" bestFit="1" customWidth="1"/>
    <col min="10255" max="10255" width="21.1640625" style="6" customWidth="1"/>
    <col min="10256" max="10257" width="9.1640625" style="6"/>
    <col min="10258" max="10258" width="9.5" style="6" customWidth="1"/>
    <col min="10259" max="10259" width="8.5" style="6" customWidth="1"/>
    <col min="10260" max="10494" width="9.1640625" style="6"/>
    <col min="10495" max="10496" width="5.5" style="6" customWidth="1"/>
    <col min="10497" max="10497" width="21.5" style="6" customWidth="1"/>
    <col min="10498" max="10498" width="5.5" style="6" customWidth="1"/>
    <col min="10499" max="10499" width="17.83203125" style="6" customWidth="1"/>
    <col min="10500" max="10500" width="45.5" style="6" customWidth="1"/>
    <col min="10501" max="10501" width="9.1640625" style="6"/>
    <col min="10502" max="10502" width="14.5" style="6" customWidth="1"/>
    <col min="10503" max="10503" width="17.5" style="6" customWidth="1"/>
    <col min="10504" max="10504" width="10.1640625" style="6" customWidth="1"/>
    <col min="10505" max="10507" width="5.83203125" style="6" customWidth="1"/>
    <col min="10508" max="10509" width="9.1640625" style="6"/>
    <col min="10510" max="10510" width="12.1640625" style="6" bestFit="1" customWidth="1"/>
    <col min="10511" max="10511" width="21.1640625" style="6" customWidth="1"/>
    <col min="10512" max="10513" width="9.1640625" style="6"/>
    <col min="10514" max="10514" width="9.5" style="6" customWidth="1"/>
    <col min="10515" max="10515" width="8.5" style="6" customWidth="1"/>
    <col min="10516" max="10750" width="9.1640625" style="6"/>
    <col min="10751" max="10752" width="5.5" style="6" customWidth="1"/>
    <col min="10753" max="10753" width="21.5" style="6" customWidth="1"/>
    <col min="10754" max="10754" width="5.5" style="6" customWidth="1"/>
    <col min="10755" max="10755" width="17.83203125" style="6" customWidth="1"/>
    <col min="10756" max="10756" width="45.5" style="6" customWidth="1"/>
    <col min="10757" max="10757" width="9.1640625" style="6"/>
    <col min="10758" max="10758" width="14.5" style="6" customWidth="1"/>
    <col min="10759" max="10759" width="17.5" style="6" customWidth="1"/>
    <col min="10760" max="10760" width="10.1640625" style="6" customWidth="1"/>
    <col min="10761" max="10763" width="5.83203125" style="6" customWidth="1"/>
    <col min="10764" max="10765" width="9.1640625" style="6"/>
    <col min="10766" max="10766" width="12.1640625" style="6" bestFit="1" customWidth="1"/>
    <col min="10767" max="10767" width="21.1640625" style="6" customWidth="1"/>
    <col min="10768" max="10769" width="9.1640625" style="6"/>
    <col min="10770" max="10770" width="9.5" style="6" customWidth="1"/>
    <col min="10771" max="10771" width="8.5" style="6" customWidth="1"/>
    <col min="10772" max="11006" width="9.1640625" style="6"/>
    <col min="11007" max="11008" width="5.5" style="6" customWidth="1"/>
    <col min="11009" max="11009" width="21.5" style="6" customWidth="1"/>
    <col min="11010" max="11010" width="5.5" style="6" customWidth="1"/>
    <col min="11011" max="11011" width="17.83203125" style="6" customWidth="1"/>
    <col min="11012" max="11012" width="45.5" style="6" customWidth="1"/>
    <col min="11013" max="11013" width="9.1640625" style="6"/>
    <col min="11014" max="11014" width="14.5" style="6" customWidth="1"/>
    <col min="11015" max="11015" width="17.5" style="6" customWidth="1"/>
    <col min="11016" max="11016" width="10.1640625" style="6" customWidth="1"/>
    <col min="11017" max="11019" width="5.83203125" style="6" customWidth="1"/>
    <col min="11020" max="11021" width="9.1640625" style="6"/>
    <col min="11022" max="11022" width="12.1640625" style="6" bestFit="1" customWidth="1"/>
    <col min="11023" max="11023" width="21.1640625" style="6" customWidth="1"/>
    <col min="11024" max="11025" width="9.1640625" style="6"/>
    <col min="11026" max="11026" width="9.5" style="6" customWidth="1"/>
    <col min="11027" max="11027" width="8.5" style="6" customWidth="1"/>
    <col min="11028" max="11262" width="9.1640625" style="6"/>
    <col min="11263" max="11264" width="5.5" style="6" customWidth="1"/>
    <col min="11265" max="11265" width="21.5" style="6" customWidth="1"/>
    <col min="11266" max="11266" width="5.5" style="6" customWidth="1"/>
    <col min="11267" max="11267" width="17.83203125" style="6" customWidth="1"/>
    <col min="11268" max="11268" width="45.5" style="6" customWidth="1"/>
    <col min="11269" max="11269" width="9.1640625" style="6"/>
    <col min="11270" max="11270" width="14.5" style="6" customWidth="1"/>
    <col min="11271" max="11271" width="17.5" style="6" customWidth="1"/>
    <col min="11272" max="11272" width="10.1640625" style="6" customWidth="1"/>
    <col min="11273" max="11275" width="5.83203125" style="6" customWidth="1"/>
    <col min="11276" max="11277" width="9.1640625" style="6"/>
    <col min="11278" max="11278" width="12.1640625" style="6" bestFit="1" customWidth="1"/>
    <col min="11279" max="11279" width="21.1640625" style="6" customWidth="1"/>
    <col min="11280" max="11281" width="9.1640625" style="6"/>
    <col min="11282" max="11282" width="9.5" style="6" customWidth="1"/>
    <col min="11283" max="11283" width="8.5" style="6" customWidth="1"/>
    <col min="11284" max="11518" width="9.1640625" style="6"/>
    <col min="11519" max="11520" width="5.5" style="6" customWidth="1"/>
    <col min="11521" max="11521" width="21.5" style="6" customWidth="1"/>
    <col min="11522" max="11522" width="5.5" style="6" customWidth="1"/>
    <col min="11523" max="11523" width="17.83203125" style="6" customWidth="1"/>
    <col min="11524" max="11524" width="45.5" style="6" customWidth="1"/>
    <col min="11525" max="11525" width="9.1640625" style="6"/>
    <col min="11526" max="11526" width="14.5" style="6" customWidth="1"/>
    <col min="11527" max="11527" width="17.5" style="6" customWidth="1"/>
    <col min="11528" max="11528" width="10.1640625" style="6" customWidth="1"/>
    <col min="11529" max="11531" width="5.83203125" style="6" customWidth="1"/>
    <col min="11532" max="11533" width="9.1640625" style="6"/>
    <col min="11534" max="11534" width="12.1640625" style="6" bestFit="1" customWidth="1"/>
    <col min="11535" max="11535" width="21.1640625" style="6" customWidth="1"/>
    <col min="11536" max="11537" width="9.1640625" style="6"/>
    <col min="11538" max="11538" width="9.5" style="6" customWidth="1"/>
    <col min="11539" max="11539" width="8.5" style="6" customWidth="1"/>
    <col min="11540" max="11774" width="9.1640625" style="6"/>
    <col min="11775" max="11776" width="5.5" style="6" customWidth="1"/>
    <col min="11777" max="11777" width="21.5" style="6" customWidth="1"/>
    <col min="11778" max="11778" width="5.5" style="6" customWidth="1"/>
    <col min="11779" max="11779" width="17.83203125" style="6" customWidth="1"/>
    <col min="11780" max="11780" width="45.5" style="6" customWidth="1"/>
    <col min="11781" max="11781" width="9.1640625" style="6"/>
    <col min="11782" max="11782" width="14.5" style="6" customWidth="1"/>
    <col min="11783" max="11783" width="17.5" style="6" customWidth="1"/>
    <col min="11784" max="11784" width="10.1640625" style="6" customWidth="1"/>
    <col min="11785" max="11787" width="5.83203125" style="6" customWidth="1"/>
    <col min="11788" max="11789" width="9.1640625" style="6"/>
    <col min="11790" max="11790" width="12.1640625" style="6" bestFit="1" customWidth="1"/>
    <col min="11791" max="11791" width="21.1640625" style="6" customWidth="1"/>
    <col min="11792" max="11793" width="9.1640625" style="6"/>
    <col min="11794" max="11794" width="9.5" style="6" customWidth="1"/>
    <col min="11795" max="11795" width="8.5" style="6" customWidth="1"/>
    <col min="11796" max="12030" width="9.1640625" style="6"/>
    <col min="12031" max="12032" width="5.5" style="6" customWidth="1"/>
    <col min="12033" max="12033" width="21.5" style="6" customWidth="1"/>
    <col min="12034" max="12034" width="5.5" style="6" customWidth="1"/>
    <col min="12035" max="12035" width="17.83203125" style="6" customWidth="1"/>
    <col min="12036" max="12036" width="45.5" style="6" customWidth="1"/>
    <col min="12037" max="12037" width="9.1640625" style="6"/>
    <col min="12038" max="12038" width="14.5" style="6" customWidth="1"/>
    <col min="12039" max="12039" width="17.5" style="6" customWidth="1"/>
    <col min="12040" max="12040" width="10.1640625" style="6" customWidth="1"/>
    <col min="12041" max="12043" width="5.83203125" style="6" customWidth="1"/>
    <col min="12044" max="12045" width="9.1640625" style="6"/>
    <col min="12046" max="12046" width="12.1640625" style="6" bestFit="1" customWidth="1"/>
    <col min="12047" max="12047" width="21.1640625" style="6" customWidth="1"/>
    <col min="12048" max="12049" width="9.1640625" style="6"/>
    <col min="12050" max="12050" width="9.5" style="6" customWidth="1"/>
    <col min="12051" max="12051" width="8.5" style="6" customWidth="1"/>
    <col min="12052" max="12286" width="9.1640625" style="6"/>
    <col min="12287" max="12288" width="5.5" style="6" customWidth="1"/>
    <col min="12289" max="12289" width="21.5" style="6" customWidth="1"/>
    <col min="12290" max="12290" width="5.5" style="6" customWidth="1"/>
    <col min="12291" max="12291" width="17.83203125" style="6" customWidth="1"/>
    <col min="12292" max="12292" width="45.5" style="6" customWidth="1"/>
    <col min="12293" max="12293" width="9.1640625" style="6"/>
    <col min="12294" max="12294" width="14.5" style="6" customWidth="1"/>
    <col min="12295" max="12295" width="17.5" style="6" customWidth="1"/>
    <col min="12296" max="12296" width="10.1640625" style="6" customWidth="1"/>
    <col min="12297" max="12299" width="5.83203125" style="6" customWidth="1"/>
    <col min="12300" max="12301" width="9.1640625" style="6"/>
    <col min="12302" max="12302" width="12.1640625" style="6" bestFit="1" customWidth="1"/>
    <col min="12303" max="12303" width="21.1640625" style="6" customWidth="1"/>
    <col min="12304" max="12305" width="9.1640625" style="6"/>
    <col min="12306" max="12306" width="9.5" style="6" customWidth="1"/>
    <col min="12307" max="12307" width="8.5" style="6" customWidth="1"/>
    <col min="12308" max="12542" width="9.1640625" style="6"/>
    <col min="12543" max="12544" width="5.5" style="6" customWidth="1"/>
    <col min="12545" max="12545" width="21.5" style="6" customWidth="1"/>
    <col min="12546" max="12546" width="5.5" style="6" customWidth="1"/>
    <col min="12547" max="12547" width="17.83203125" style="6" customWidth="1"/>
    <col min="12548" max="12548" width="45.5" style="6" customWidth="1"/>
    <col min="12549" max="12549" width="9.1640625" style="6"/>
    <col min="12550" max="12550" width="14.5" style="6" customWidth="1"/>
    <col min="12551" max="12551" width="17.5" style="6" customWidth="1"/>
    <col min="12552" max="12552" width="10.1640625" style="6" customWidth="1"/>
    <col min="12553" max="12555" width="5.83203125" style="6" customWidth="1"/>
    <col min="12556" max="12557" width="9.1640625" style="6"/>
    <col min="12558" max="12558" width="12.1640625" style="6" bestFit="1" customWidth="1"/>
    <col min="12559" max="12559" width="21.1640625" style="6" customWidth="1"/>
    <col min="12560" max="12561" width="9.1640625" style="6"/>
    <col min="12562" max="12562" width="9.5" style="6" customWidth="1"/>
    <col min="12563" max="12563" width="8.5" style="6" customWidth="1"/>
    <col min="12564" max="12798" width="9.1640625" style="6"/>
    <col min="12799" max="12800" width="5.5" style="6" customWidth="1"/>
    <col min="12801" max="12801" width="21.5" style="6" customWidth="1"/>
    <col min="12802" max="12802" width="5.5" style="6" customWidth="1"/>
    <col min="12803" max="12803" width="17.83203125" style="6" customWidth="1"/>
    <col min="12804" max="12804" width="45.5" style="6" customWidth="1"/>
    <col min="12805" max="12805" width="9.1640625" style="6"/>
    <col min="12806" max="12806" width="14.5" style="6" customWidth="1"/>
    <col min="12807" max="12807" width="17.5" style="6" customWidth="1"/>
    <col min="12808" max="12808" width="10.1640625" style="6" customWidth="1"/>
    <col min="12809" max="12811" width="5.83203125" style="6" customWidth="1"/>
    <col min="12812" max="12813" width="9.1640625" style="6"/>
    <col min="12814" max="12814" width="12.1640625" style="6" bestFit="1" customWidth="1"/>
    <col min="12815" max="12815" width="21.1640625" style="6" customWidth="1"/>
    <col min="12816" max="12817" width="9.1640625" style="6"/>
    <col min="12818" max="12818" width="9.5" style="6" customWidth="1"/>
    <col min="12819" max="12819" width="8.5" style="6" customWidth="1"/>
    <col min="12820" max="13054" width="9.1640625" style="6"/>
    <col min="13055" max="13056" width="5.5" style="6" customWidth="1"/>
    <col min="13057" max="13057" width="21.5" style="6" customWidth="1"/>
    <col min="13058" max="13058" width="5.5" style="6" customWidth="1"/>
    <col min="13059" max="13059" width="17.83203125" style="6" customWidth="1"/>
    <col min="13060" max="13060" width="45.5" style="6" customWidth="1"/>
    <col min="13061" max="13061" width="9.1640625" style="6"/>
    <col min="13062" max="13062" width="14.5" style="6" customWidth="1"/>
    <col min="13063" max="13063" width="17.5" style="6" customWidth="1"/>
    <col min="13064" max="13064" width="10.1640625" style="6" customWidth="1"/>
    <col min="13065" max="13067" width="5.83203125" style="6" customWidth="1"/>
    <col min="13068" max="13069" width="9.1640625" style="6"/>
    <col min="13070" max="13070" width="12.1640625" style="6" bestFit="1" customWidth="1"/>
    <col min="13071" max="13071" width="21.1640625" style="6" customWidth="1"/>
    <col min="13072" max="13073" width="9.1640625" style="6"/>
    <col min="13074" max="13074" width="9.5" style="6" customWidth="1"/>
    <col min="13075" max="13075" width="8.5" style="6" customWidth="1"/>
    <col min="13076" max="13310" width="9.1640625" style="6"/>
    <col min="13311" max="13312" width="5.5" style="6" customWidth="1"/>
    <col min="13313" max="13313" width="21.5" style="6" customWidth="1"/>
    <col min="13314" max="13314" width="5.5" style="6" customWidth="1"/>
    <col min="13315" max="13315" width="17.83203125" style="6" customWidth="1"/>
    <col min="13316" max="13316" width="45.5" style="6" customWidth="1"/>
    <col min="13317" max="13317" width="9.1640625" style="6"/>
    <col min="13318" max="13318" width="14.5" style="6" customWidth="1"/>
    <col min="13319" max="13319" width="17.5" style="6" customWidth="1"/>
    <col min="13320" max="13320" width="10.1640625" style="6" customWidth="1"/>
    <col min="13321" max="13323" width="5.83203125" style="6" customWidth="1"/>
    <col min="13324" max="13325" width="9.1640625" style="6"/>
    <col min="13326" max="13326" width="12.1640625" style="6" bestFit="1" customWidth="1"/>
    <col min="13327" max="13327" width="21.1640625" style="6" customWidth="1"/>
    <col min="13328" max="13329" width="9.1640625" style="6"/>
    <col min="13330" max="13330" width="9.5" style="6" customWidth="1"/>
    <col min="13331" max="13331" width="8.5" style="6" customWidth="1"/>
    <col min="13332" max="13566" width="9.1640625" style="6"/>
    <col min="13567" max="13568" width="5.5" style="6" customWidth="1"/>
    <col min="13569" max="13569" width="21.5" style="6" customWidth="1"/>
    <col min="13570" max="13570" width="5.5" style="6" customWidth="1"/>
    <col min="13571" max="13571" width="17.83203125" style="6" customWidth="1"/>
    <col min="13572" max="13572" width="45.5" style="6" customWidth="1"/>
    <col min="13573" max="13573" width="9.1640625" style="6"/>
    <col min="13574" max="13574" width="14.5" style="6" customWidth="1"/>
    <col min="13575" max="13575" width="17.5" style="6" customWidth="1"/>
    <col min="13576" max="13576" width="10.1640625" style="6" customWidth="1"/>
    <col min="13577" max="13579" width="5.83203125" style="6" customWidth="1"/>
    <col min="13580" max="13581" width="9.1640625" style="6"/>
    <col min="13582" max="13582" width="12.1640625" style="6" bestFit="1" customWidth="1"/>
    <col min="13583" max="13583" width="21.1640625" style="6" customWidth="1"/>
    <col min="13584" max="13585" width="9.1640625" style="6"/>
    <col min="13586" max="13586" width="9.5" style="6" customWidth="1"/>
    <col min="13587" max="13587" width="8.5" style="6" customWidth="1"/>
    <col min="13588" max="13822" width="9.1640625" style="6"/>
    <col min="13823" max="13824" width="5.5" style="6" customWidth="1"/>
    <col min="13825" max="13825" width="21.5" style="6" customWidth="1"/>
    <col min="13826" max="13826" width="5.5" style="6" customWidth="1"/>
    <col min="13827" max="13827" width="17.83203125" style="6" customWidth="1"/>
    <col min="13828" max="13828" width="45.5" style="6" customWidth="1"/>
    <col min="13829" max="13829" width="9.1640625" style="6"/>
    <col min="13830" max="13830" width="14.5" style="6" customWidth="1"/>
    <col min="13831" max="13831" width="17.5" style="6" customWidth="1"/>
    <col min="13832" max="13832" width="10.1640625" style="6" customWidth="1"/>
    <col min="13833" max="13835" width="5.83203125" style="6" customWidth="1"/>
    <col min="13836" max="13837" width="9.1640625" style="6"/>
    <col min="13838" max="13838" width="12.1640625" style="6" bestFit="1" customWidth="1"/>
    <col min="13839" max="13839" width="21.1640625" style="6" customWidth="1"/>
    <col min="13840" max="13841" width="9.1640625" style="6"/>
    <col min="13842" max="13842" width="9.5" style="6" customWidth="1"/>
    <col min="13843" max="13843" width="8.5" style="6" customWidth="1"/>
    <col min="13844" max="14078" width="9.1640625" style="6"/>
    <col min="14079" max="14080" width="5.5" style="6" customWidth="1"/>
    <col min="14081" max="14081" width="21.5" style="6" customWidth="1"/>
    <col min="14082" max="14082" width="5.5" style="6" customWidth="1"/>
    <col min="14083" max="14083" width="17.83203125" style="6" customWidth="1"/>
    <col min="14084" max="14084" width="45.5" style="6" customWidth="1"/>
    <col min="14085" max="14085" width="9.1640625" style="6"/>
    <col min="14086" max="14086" width="14.5" style="6" customWidth="1"/>
    <col min="14087" max="14087" width="17.5" style="6" customWidth="1"/>
    <col min="14088" max="14088" width="10.1640625" style="6" customWidth="1"/>
    <col min="14089" max="14091" width="5.83203125" style="6" customWidth="1"/>
    <col min="14092" max="14093" width="9.1640625" style="6"/>
    <col min="14094" max="14094" width="12.1640625" style="6" bestFit="1" customWidth="1"/>
    <col min="14095" max="14095" width="21.1640625" style="6" customWidth="1"/>
    <col min="14096" max="14097" width="9.1640625" style="6"/>
    <col min="14098" max="14098" width="9.5" style="6" customWidth="1"/>
    <col min="14099" max="14099" width="8.5" style="6" customWidth="1"/>
    <col min="14100" max="14334" width="9.1640625" style="6"/>
    <col min="14335" max="14336" width="5.5" style="6" customWidth="1"/>
    <col min="14337" max="14337" width="21.5" style="6" customWidth="1"/>
    <col min="14338" max="14338" width="5.5" style="6" customWidth="1"/>
    <col min="14339" max="14339" width="17.83203125" style="6" customWidth="1"/>
    <col min="14340" max="14340" width="45.5" style="6" customWidth="1"/>
    <col min="14341" max="14341" width="9.1640625" style="6"/>
    <col min="14342" max="14342" width="14.5" style="6" customWidth="1"/>
    <col min="14343" max="14343" width="17.5" style="6" customWidth="1"/>
    <col min="14344" max="14344" width="10.1640625" style="6" customWidth="1"/>
    <col min="14345" max="14347" width="5.83203125" style="6" customWidth="1"/>
    <col min="14348" max="14349" width="9.1640625" style="6"/>
    <col min="14350" max="14350" width="12.1640625" style="6" bestFit="1" customWidth="1"/>
    <col min="14351" max="14351" width="21.1640625" style="6" customWidth="1"/>
    <col min="14352" max="14353" width="9.1640625" style="6"/>
    <col min="14354" max="14354" width="9.5" style="6" customWidth="1"/>
    <col min="14355" max="14355" width="8.5" style="6" customWidth="1"/>
    <col min="14356" max="14590" width="9.1640625" style="6"/>
    <col min="14591" max="14592" width="5.5" style="6" customWidth="1"/>
    <col min="14593" max="14593" width="21.5" style="6" customWidth="1"/>
    <col min="14594" max="14594" width="5.5" style="6" customWidth="1"/>
    <col min="14595" max="14595" width="17.83203125" style="6" customWidth="1"/>
    <col min="14596" max="14596" width="45.5" style="6" customWidth="1"/>
    <col min="14597" max="14597" width="9.1640625" style="6"/>
    <col min="14598" max="14598" width="14.5" style="6" customWidth="1"/>
    <col min="14599" max="14599" width="17.5" style="6" customWidth="1"/>
    <col min="14600" max="14600" width="10.1640625" style="6" customWidth="1"/>
    <col min="14601" max="14603" width="5.83203125" style="6" customWidth="1"/>
    <col min="14604" max="14605" width="9.1640625" style="6"/>
    <col min="14606" max="14606" width="12.1640625" style="6" bestFit="1" customWidth="1"/>
    <col min="14607" max="14607" width="21.1640625" style="6" customWidth="1"/>
    <col min="14608" max="14609" width="9.1640625" style="6"/>
    <col min="14610" max="14610" width="9.5" style="6" customWidth="1"/>
    <col min="14611" max="14611" width="8.5" style="6" customWidth="1"/>
    <col min="14612" max="14846" width="9.1640625" style="6"/>
    <col min="14847" max="14848" width="5.5" style="6" customWidth="1"/>
    <col min="14849" max="14849" width="21.5" style="6" customWidth="1"/>
    <col min="14850" max="14850" width="5.5" style="6" customWidth="1"/>
    <col min="14851" max="14851" width="17.83203125" style="6" customWidth="1"/>
    <col min="14852" max="14852" width="45.5" style="6" customWidth="1"/>
    <col min="14853" max="14853" width="9.1640625" style="6"/>
    <col min="14854" max="14854" width="14.5" style="6" customWidth="1"/>
    <col min="14855" max="14855" width="17.5" style="6" customWidth="1"/>
    <col min="14856" max="14856" width="10.1640625" style="6" customWidth="1"/>
    <col min="14857" max="14859" width="5.83203125" style="6" customWidth="1"/>
    <col min="14860" max="14861" width="9.1640625" style="6"/>
    <col min="14862" max="14862" width="12.1640625" style="6" bestFit="1" customWidth="1"/>
    <col min="14863" max="14863" width="21.1640625" style="6" customWidth="1"/>
    <col min="14864" max="14865" width="9.1640625" style="6"/>
    <col min="14866" max="14866" width="9.5" style="6" customWidth="1"/>
    <col min="14867" max="14867" width="8.5" style="6" customWidth="1"/>
    <col min="14868" max="15102" width="9.1640625" style="6"/>
    <col min="15103" max="15104" width="5.5" style="6" customWidth="1"/>
    <col min="15105" max="15105" width="21.5" style="6" customWidth="1"/>
    <col min="15106" max="15106" width="5.5" style="6" customWidth="1"/>
    <col min="15107" max="15107" width="17.83203125" style="6" customWidth="1"/>
    <col min="15108" max="15108" width="45.5" style="6" customWidth="1"/>
    <col min="15109" max="15109" width="9.1640625" style="6"/>
    <col min="15110" max="15110" width="14.5" style="6" customWidth="1"/>
    <col min="15111" max="15111" width="17.5" style="6" customWidth="1"/>
    <col min="15112" max="15112" width="10.1640625" style="6" customWidth="1"/>
    <col min="15113" max="15115" width="5.83203125" style="6" customWidth="1"/>
    <col min="15116" max="15117" width="9.1640625" style="6"/>
    <col min="15118" max="15118" width="12.1640625" style="6" bestFit="1" customWidth="1"/>
    <col min="15119" max="15119" width="21.1640625" style="6" customWidth="1"/>
    <col min="15120" max="15121" width="9.1640625" style="6"/>
    <col min="15122" max="15122" width="9.5" style="6" customWidth="1"/>
    <col min="15123" max="15123" width="8.5" style="6" customWidth="1"/>
    <col min="15124" max="15358" width="9.1640625" style="6"/>
    <col min="15359" max="15360" width="5.5" style="6" customWidth="1"/>
    <col min="15361" max="15361" width="21.5" style="6" customWidth="1"/>
    <col min="15362" max="15362" width="5.5" style="6" customWidth="1"/>
    <col min="15363" max="15363" width="17.83203125" style="6" customWidth="1"/>
    <col min="15364" max="15364" width="45.5" style="6" customWidth="1"/>
    <col min="15365" max="15365" width="9.1640625" style="6"/>
    <col min="15366" max="15366" width="14.5" style="6" customWidth="1"/>
    <col min="15367" max="15367" width="17.5" style="6" customWidth="1"/>
    <col min="15368" max="15368" width="10.1640625" style="6" customWidth="1"/>
    <col min="15369" max="15371" width="5.83203125" style="6" customWidth="1"/>
    <col min="15372" max="15373" width="9.1640625" style="6"/>
    <col min="15374" max="15374" width="12.1640625" style="6" bestFit="1" customWidth="1"/>
    <col min="15375" max="15375" width="21.1640625" style="6" customWidth="1"/>
    <col min="15376" max="15377" width="9.1640625" style="6"/>
    <col min="15378" max="15378" width="9.5" style="6" customWidth="1"/>
    <col min="15379" max="15379" width="8.5" style="6" customWidth="1"/>
    <col min="15380" max="15614" width="9.1640625" style="6"/>
    <col min="15615" max="15616" width="5.5" style="6" customWidth="1"/>
    <col min="15617" max="15617" width="21.5" style="6" customWidth="1"/>
    <col min="15618" max="15618" width="5.5" style="6" customWidth="1"/>
    <col min="15619" max="15619" width="17.83203125" style="6" customWidth="1"/>
    <col min="15620" max="15620" width="45.5" style="6" customWidth="1"/>
    <col min="15621" max="15621" width="9.1640625" style="6"/>
    <col min="15622" max="15622" width="14.5" style="6" customWidth="1"/>
    <col min="15623" max="15623" width="17.5" style="6" customWidth="1"/>
    <col min="15624" max="15624" width="10.1640625" style="6" customWidth="1"/>
    <col min="15625" max="15627" width="5.83203125" style="6" customWidth="1"/>
    <col min="15628" max="15629" width="9.1640625" style="6"/>
    <col min="15630" max="15630" width="12.1640625" style="6" bestFit="1" customWidth="1"/>
    <col min="15631" max="15631" width="21.1640625" style="6" customWidth="1"/>
    <col min="15632" max="15633" width="9.1640625" style="6"/>
    <col min="15634" max="15634" width="9.5" style="6" customWidth="1"/>
    <col min="15635" max="15635" width="8.5" style="6" customWidth="1"/>
    <col min="15636" max="15870" width="9.1640625" style="6"/>
    <col min="15871" max="15872" width="5.5" style="6" customWidth="1"/>
    <col min="15873" max="15873" width="21.5" style="6" customWidth="1"/>
    <col min="15874" max="15874" width="5.5" style="6" customWidth="1"/>
    <col min="15875" max="15875" width="17.83203125" style="6" customWidth="1"/>
    <col min="15876" max="15876" width="45.5" style="6" customWidth="1"/>
    <col min="15877" max="15877" width="9.1640625" style="6"/>
    <col min="15878" max="15878" width="14.5" style="6" customWidth="1"/>
    <col min="15879" max="15879" width="17.5" style="6" customWidth="1"/>
    <col min="15880" max="15880" width="10.1640625" style="6" customWidth="1"/>
    <col min="15881" max="15883" width="5.83203125" style="6" customWidth="1"/>
    <col min="15884" max="15885" width="9.1640625" style="6"/>
    <col min="15886" max="15886" width="12.1640625" style="6" bestFit="1" customWidth="1"/>
    <col min="15887" max="15887" width="21.1640625" style="6" customWidth="1"/>
    <col min="15888" max="15889" width="9.1640625" style="6"/>
    <col min="15890" max="15890" width="9.5" style="6" customWidth="1"/>
    <col min="15891" max="15891" width="8.5" style="6" customWidth="1"/>
    <col min="15892" max="16126" width="9.1640625" style="6"/>
    <col min="16127" max="16128" width="5.5" style="6" customWidth="1"/>
    <col min="16129" max="16129" width="21.5" style="6" customWidth="1"/>
    <col min="16130" max="16130" width="5.5" style="6" customWidth="1"/>
    <col min="16131" max="16131" width="17.83203125" style="6" customWidth="1"/>
    <col min="16132" max="16132" width="45.5" style="6" customWidth="1"/>
    <col min="16133" max="16133" width="9.1640625" style="6"/>
    <col min="16134" max="16134" width="14.5" style="6" customWidth="1"/>
    <col min="16135" max="16135" width="17.5" style="6" customWidth="1"/>
    <col min="16136" max="16136" width="10.1640625" style="6" customWidth="1"/>
    <col min="16137" max="16139" width="5.83203125" style="6" customWidth="1"/>
    <col min="16140" max="16141" width="9.1640625" style="6"/>
    <col min="16142" max="16142" width="12.1640625" style="6" bestFit="1" customWidth="1"/>
    <col min="16143" max="16143" width="21.1640625" style="6" customWidth="1"/>
    <col min="16144" max="16145" width="9.1640625" style="6"/>
    <col min="16146" max="16146" width="9.5" style="6" customWidth="1"/>
    <col min="16147" max="16147" width="8.5" style="6" customWidth="1"/>
    <col min="16148" max="16384" width="9.1640625" style="6"/>
  </cols>
  <sheetData>
    <row r="1" spans="1:104" ht="36" customHeight="1" thickBot="1">
      <c r="A1" s="58"/>
      <c r="B1" s="59"/>
      <c r="C1" s="59"/>
      <c r="D1" s="59"/>
      <c r="E1" s="60"/>
      <c r="F1" s="59"/>
      <c r="G1" s="59"/>
      <c r="H1" s="59"/>
      <c r="I1" s="61" t="s">
        <v>89</v>
      </c>
      <c r="J1" s="72" t="s">
        <v>696</v>
      </c>
      <c r="K1" s="72"/>
      <c r="L1" s="71"/>
      <c r="M1" s="109" t="s">
        <v>738</v>
      </c>
      <c r="N1" s="109"/>
      <c r="O1" s="109"/>
      <c r="P1" s="110"/>
      <c r="Q1" s="120" t="s">
        <v>90</v>
      </c>
      <c r="R1" s="121"/>
      <c r="S1" s="62"/>
      <c r="T1" s="62"/>
      <c r="U1" s="63"/>
      <c r="V1" s="64"/>
      <c r="W1" s="64"/>
      <c r="X1" s="64"/>
      <c r="Y1" s="64"/>
      <c r="Z1" s="64"/>
      <c r="AA1" s="64"/>
      <c r="AB1" s="64"/>
      <c r="AC1" s="87" t="s">
        <v>746</v>
      </c>
      <c r="AD1" s="88">
        <v>1.5</v>
      </c>
      <c r="AE1" s="64"/>
      <c r="AF1" s="64"/>
      <c r="AG1" s="64"/>
      <c r="AH1" s="64"/>
      <c r="AI1" s="101" t="s">
        <v>26</v>
      </c>
      <c r="AJ1" s="64"/>
      <c r="AK1" s="64"/>
      <c r="AL1" s="65"/>
      <c r="AM1" s="57" t="s">
        <v>89</v>
      </c>
      <c r="BC1" s="6" t="s">
        <v>38</v>
      </c>
      <c r="BD1" s="6" t="s">
        <v>41</v>
      </c>
      <c r="BE1" s="6" t="s">
        <v>42</v>
      </c>
      <c r="BF1" s="6" t="s">
        <v>43</v>
      </c>
      <c r="BG1" s="6" t="s">
        <v>44</v>
      </c>
      <c r="BH1" s="6" t="s">
        <v>45</v>
      </c>
      <c r="BI1" s="6" t="s">
        <v>46</v>
      </c>
      <c r="BJ1" s="6" t="s">
        <v>47</v>
      </c>
      <c r="BK1" s="6" t="s">
        <v>35</v>
      </c>
      <c r="BL1" s="6" t="s">
        <v>39</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37</v>
      </c>
      <c r="CJ1" s="6" t="s">
        <v>70</v>
      </c>
      <c r="CK1" s="6" t="s">
        <v>71</v>
      </c>
      <c r="CL1" s="6" t="s">
        <v>72</v>
      </c>
      <c r="CM1" s="6" t="s">
        <v>73</v>
      </c>
      <c r="CN1" s="6" t="s">
        <v>74</v>
      </c>
      <c r="CO1" s="6" t="s">
        <v>75</v>
      </c>
      <c r="CP1" s="6" t="s">
        <v>36</v>
      </c>
      <c r="CQ1" s="6" t="s">
        <v>76</v>
      </c>
      <c r="CR1" s="6" t="s">
        <v>40</v>
      </c>
      <c r="CS1" s="6" t="s">
        <v>77</v>
      </c>
      <c r="CT1" s="6" t="s">
        <v>78</v>
      </c>
      <c r="CU1" s="6" t="s">
        <v>79</v>
      </c>
      <c r="CV1" s="6" t="s">
        <v>80</v>
      </c>
      <c r="CW1" s="6" t="s">
        <v>81</v>
      </c>
      <c r="CX1" s="6" t="s">
        <v>82</v>
      </c>
      <c r="CY1" s="6" t="s">
        <v>83</v>
      </c>
      <c r="CZ1" s="6" t="s">
        <v>84</v>
      </c>
    </row>
    <row r="2" spans="1:104" ht="21" customHeight="1" thickBot="1">
      <c r="A2" s="66"/>
      <c r="B2" s="1"/>
      <c r="C2" s="1"/>
      <c r="D2" s="1"/>
      <c r="E2" s="9"/>
      <c r="F2" s="1"/>
      <c r="G2" s="1"/>
      <c r="H2" s="1"/>
      <c r="I2" s="34" t="s">
        <v>0</v>
      </c>
      <c r="J2" s="132"/>
      <c r="K2" s="132"/>
      <c r="L2" s="132"/>
      <c r="M2" s="132"/>
      <c r="N2" s="14"/>
      <c r="O2" s="7"/>
      <c r="P2" s="84" t="s">
        <v>711</v>
      </c>
      <c r="Q2" s="82" t="s">
        <v>712</v>
      </c>
      <c r="R2" s="1"/>
      <c r="S2" s="1"/>
      <c r="T2" s="1"/>
      <c r="U2" s="23"/>
      <c r="V2" s="67"/>
      <c r="W2" s="67"/>
      <c r="X2" s="67"/>
      <c r="Y2" s="67"/>
      <c r="Z2" s="67"/>
      <c r="AA2" s="67"/>
      <c r="AB2" s="67"/>
      <c r="AC2" s="87" t="s">
        <v>745</v>
      </c>
      <c r="AD2" s="89">
        <v>2</v>
      </c>
      <c r="AE2" s="67"/>
      <c r="AF2" s="67"/>
      <c r="AG2" s="67"/>
      <c r="AH2" s="67"/>
      <c r="AI2" s="87" t="s">
        <v>27</v>
      </c>
      <c r="AJ2" s="67"/>
      <c r="AK2" s="67"/>
      <c r="AL2" s="68"/>
    </row>
    <row r="3" spans="1:104" ht="21" customHeight="1" thickBot="1">
      <c r="A3" s="69"/>
      <c r="B3" s="13"/>
      <c r="C3" s="13"/>
      <c r="D3" s="13"/>
      <c r="E3" s="10"/>
      <c r="F3" s="13"/>
      <c r="G3" s="13"/>
      <c r="H3" s="13"/>
      <c r="I3" s="34" t="s">
        <v>12</v>
      </c>
      <c r="J3" s="133"/>
      <c r="K3" s="133"/>
      <c r="L3" s="133"/>
      <c r="M3" s="133"/>
      <c r="N3" s="17"/>
      <c r="O3" s="34"/>
      <c r="Q3" s="82" t="s">
        <v>713</v>
      </c>
      <c r="R3" s="9"/>
      <c r="S3" s="7"/>
      <c r="T3" s="7"/>
      <c r="U3" s="20"/>
      <c r="V3" s="67"/>
      <c r="W3" s="67"/>
      <c r="X3" s="67"/>
      <c r="Y3" s="67"/>
      <c r="Z3" s="67"/>
      <c r="AA3" s="67"/>
      <c r="AB3" s="67"/>
      <c r="AC3" s="87" t="s">
        <v>741</v>
      </c>
      <c r="AD3" s="89">
        <v>1</v>
      </c>
      <c r="AE3" s="67"/>
      <c r="AF3" s="67"/>
      <c r="AG3" s="67"/>
      <c r="AH3" s="67"/>
      <c r="AI3" s="67"/>
      <c r="AJ3" s="67"/>
      <c r="AK3" s="67"/>
      <c r="AL3" s="68"/>
      <c r="BC3" s="12" t="s">
        <v>26</v>
      </c>
      <c r="BE3" s="31">
        <v>1</v>
      </c>
      <c r="BG3" s="6" t="s">
        <v>18</v>
      </c>
      <c r="BI3" s="6" t="s">
        <v>15</v>
      </c>
    </row>
    <row r="4" spans="1:104" ht="21" customHeight="1" thickBot="1">
      <c r="A4" s="69"/>
      <c r="B4" s="13"/>
      <c r="C4" s="13"/>
      <c r="D4" s="13"/>
      <c r="E4" s="10"/>
      <c r="F4" s="13"/>
      <c r="G4" s="13"/>
      <c r="H4" s="13"/>
      <c r="I4" s="34" t="s">
        <v>1</v>
      </c>
      <c r="J4" s="134"/>
      <c r="K4" s="134"/>
      <c r="L4" s="134"/>
      <c r="M4" s="134"/>
      <c r="N4" s="128" t="s">
        <v>740</v>
      </c>
      <c r="O4" s="128"/>
      <c r="P4" s="128"/>
      <c r="Q4" s="82" t="s">
        <v>714</v>
      </c>
      <c r="R4" s="9"/>
      <c r="S4" s="7"/>
      <c r="T4" s="7"/>
      <c r="U4" s="20"/>
      <c r="V4" s="67"/>
      <c r="W4" s="67"/>
      <c r="X4" s="67"/>
      <c r="Y4" s="67"/>
      <c r="Z4" s="67"/>
      <c r="AA4" s="67"/>
      <c r="AB4" s="67"/>
      <c r="AC4" s="87" t="s">
        <v>742</v>
      </c>
      <c r="AD4" s="89">
        <v>1</v>
      </c>
      <c r="AE4" s="67"/>
      <c r="AF4" s="67"/>
      <c r="AG4" s="67"/>
      <c r="AH4" s="67"/>
      <c r="AI4" s="67"/>
      <c r="AJ4" s="67"/>
      <c r="AK4" s="67"/>
      <c r="AL4" s="68"/>
      <c r="BC4" s="12" t="s">
        <v>27</v>
      </c>
      <c r="BE4" s="12" t="s">
        <v>33</v>
      </c>
      <c r="BG4" s="6" t="s">
        <v>19</v>
      </c>
      <c r="BI4" s="6" t="s">
        <v>14</v>
      </c>
    </row>
    <row r="5" spans="1:104" ht="21" customHeight="1" thickBot="1">
      <c r="A5" s="69"/>
      <c r="B5" s="13"/>
      <c r="C5" s="13"/>
      <c r="D5" s="13"/>
      <c r="E5" s="10"/>
      <c r="F5" s="13"/>
      <c r="G5" s="13"/>
      <c r="H5" s="13"/>
      <c r="I5" s="34"/>
      <c r="J5" s="134"/>
      <c r="K5" s="134"/>
      <c r="L5" s="134"/>
      <c r="M5" s="134"/>
      <c r="N5" s="125" t="s">
        <v>746</v>
      </c>
      <c r="O5" s="126"/>
      <c r="P5" s="127"/>
      <c r="Q5" s="82" t="s">
        <v>715</v>
      </c>
      <c r="R5" s="9"/>
      <c r="S5" s="7"/>
      <c r="T5" s="7"/>
      <c r="U5" s="20"/>
      <c r="V5" s="67"/>
      <c r="W5" s="67"/>
      <c r="X5" s="67"/>
      <c r="Y5" s="67"/>
      <c r="Z5" s="67"/>
      <c r="AA5" s="67"/>
      <c r="AB5" s="67"/>
      <c r="AC5" s="87" t="s">
        <v>748</v>
      </c>
      <c r="AD5" s="89">
        <v>2</v>
      </c>
      <c r="AE5" s="67"/>
      <c r="AF5" s="67"/>
      <c r="AG5" s="67"/>
      <c r="AH5" s="67"/>
      <c r="AI5" s="67"/>
      <c r="AJ5" s="67"/>
      <c r="AK5" s="67"/>
      <c r="AL5" s="68"/>
      <c r="BE5" s="12" t="s">
        <v>34</v>
      </c>
      <c r="BG5" s="6" t="s">
        <v>20</v>
      </c>
    </row>
    <row r="6" spans="1:104" ht="21" customHeight="1" thickBot="1">
      <c r="A6" s="69"/>
      <c r="B6" s="13"/>
      <c r="C6" s="13"/>
      <c r="D6" s="13"/>
      <c r="E6" s="11"/>
      <c r="F6" s="13"/>
      <c r="G6" s="13"/>
      <c r="H6" s="13"/>
      <c r="I6" s="34" t="s">
        <v>739</v>
      </c>
      <c r="J6" s="135"/>
      <c r="K6" s="135"/>
      <c r="L6" s="136"/>
      <c r="M6" s="136"/>
      <c r="N6" s="129" t="s">
        <v>747</v>
      </c>
      <c r="O6" s="129"/>
      <c r="P6" s="129"/>
      <c r="Q6" s="82" t="s">
        <v>716</v>
      </c>
      <c r="R6" s="9"/>
      <c r="S6" s="7"/>
      <c r="T6" s="7"/>
      <c r="U6" s="20"/>
      <c r="V6" s="67"/>
      <c r="W6" s="67"/>
      <c r="X6" s="67"/>
      <c r="Y6" s="67"/>
      <c r="Z6" s="67"/>
      <c r="AA6" s="67"/>
      <c r="AB6" s="67"/>
      <c r="AC6" s="87" t="s">
        <v>743</v>
      </c>
      <c r="AD6" s="89">
        <v>1</v>
      </c>
      <c r="AE6" s="67"/>
      <c r="AF6" s="67"/>
      <c r="AG6" s="67"/>
      <c r="AH6" s="67"/>
      <c r="AI6" s="67"/>
      <c r="AJ6" s="67"/>
      <c r="AK6" s="67"/>
      <c r="AL6" s="68"/>
    </row>
    <row r="7" spans="1:104" ht="19" thickBot="1">
      <c r="A7" s="69"/>
      <c r="B7" s="13"/>
      <c r="C7" s="13"/>
      <c r="D7" s="13"/>
      <c r="E7" s="11"/>
      <c r="F7" s="13"/>
      <c r="G7" s="13"/>
      <c r="H7" s="13"/>
      <c r="I7" s="2"/>
      <c r="J7" s="2"/>
      <c r="K7" s="2"/>
      <c r="L7" s="2"/>
      <c r="M7" s="3"/>
      <c r="N7" s="15"/>
      <c r="O7" s="2"/>
      <c r="P7" s="4"/>
      <c r="Q7" s="2"/>
      <c r="R7" s="2"/>
      <c r="S7" s="18"/>
      <c r="T7" s="18"/>
      <c r="U7" s="24"/>
      <c r="V7" s="67"/>
      <c r="W7" s="67"/>
      <c r="X7" s="67"/>
      <c r="Y7" s="67"/>
      <c r="Z7" s="85" t="s">
        <v>750</v>
      </c>
      <c r="AA7" s="67"/>
      <c r="AB7" s="67"/>
      <c r="AC7" s="87" t="s">
        <v>744</v>
      </c>
      <c r="AD7" s="89">
        <v>1</v>
      </c>
      <c r="AE7" s="67"/>
      <c r="AF7" s="67"/>
      <c r="AG7" s="67"/>
      <c r="AH7" s="67"/>
      <c r="AI7" s="67"/>
      <c r="AJ7" s="67"/>
      <c r="AK7" s="67"/>
      <c r="AL7" s="68"/>
    </row>
    <row r="8" spans="1:104" ht="108" customHeight="1" thickBot="1">
      <c r="A8" s="140" t="s">
        <v>734</v>
      </c>
      <c r="B8" s="141"/>
      <c r="C8" s="141"/>
      <c r="D8" s="141"/>
      <c r="E8" s="141"/>
      <c r="F8" s="142"/>
      <c r="G8" s="142"/>
      <c r="H8" s="142"/>
      <c r="I8" s="142"/>
      <c r="J8" s="141"/>
      <c r="K8" s="141"/>
      <c r="L8" s="141"/>
      <c r="M8" s="141"/>
      <c r="N8" s="141"/>
      <c r="O8" s="141"/>
      <c r="P8" s="141"/>
      <c r="Q8" s="141"/>
      <c r="R8" s="141"/>
      <c r="S8" s="148" t="s">
        <v>17</v>
      </c>
      <c r="T8" s="149"/>
      <c r="U8" s="150"/>
      <c r="V8" s="150"/>
      <c r="W8" s="150"/>
      <c r="X8" s="150"/>
      <c r="Y8" s="150"/>
      <c r="Z8" s="151"/>
      <c r="AA8" s="137" t="s">
        <v>2</v>
      </c>
      <c r="AB8" s="138"/>
      <c r="AC8" s="138"/>
      <c r="AD8" s="138"/>
      <c r="AE8" s="138"/>
      <c r="AF8" s="138"/>
      <c r="AG8" s="138"/>
      <c r="AH8" s="138"/>
      <c r="AI8" s="138"/>
      <c r="AJ8" s="138"/>
      <c r="AK8" s="138"/>
      <c r="AL8" s="139"/>
      <c r="BC8" s="6" t="s">
        <v>104</v>
      </c>
      <c r="BI8" s="6" t="s">
        <v>678</v>
      </c>
    </row>
    <row r="9" spans="1:104" ht="66" customHeight="1" thickBot="1">
      <c r="A9" s="111" t="s">
        <v>88</v>
      </c>
      <c r="B9" s="112"/>
      <c r="C9" s="112"/>
      <c r="D9" s="112"/>
      <c r="E9" s="113"/>
      <c r="F9" s="111" t="s">
        <v>92</v>
      </c>
      <c r="G9" s="112"/>
      <c r="H9" s="113"/>
      <c r="I9" s="111" t="s">
        <v>3</v>
      </c>
      <c r="J9" s="112"/>
      <c r="K9" s="112"/>
      <c r="L9" s="112"/>
      <c r="M9" s="112"/>
      <c r="N9" s="112"/>
      <c r="O9" s="112"/>
      <c r="P9" s="113"/>
      <c r="Q9" s="143" t="s">
        <v>4</v>
      </c>
      <c r="R9" s="144"/>
      <c r="S9" s="145" t="s">
        <v>16</v>
      </c>
      <c r="T9" s="146"/>
      <c r="U9" s="146"/>
      <c r="V9" s="147"/>
      <c r="W9" s="122" t="s">
        <v>21</v>
      </c>
      <c r="X9" s="123"/>
      <c r="Y9" s="124"/>
      <c r="Z9" s="43" t="s">
        <v>11</v>
      </c>
      <c r="AA9" s="152" t="s">
        <v>22</v>
      </c>
      <c r="AB9" s="153"/>
      <c r="AC9" s="154"/>
      <c r="AD9" s="152" t="s">
        <v>3</v>
      </c>
      <c r="AE9" s="153"/>
      <c r="AF9" s="153"/>
      <c r="AG9" s="153"/>
      <c r="AH9" s="153"/>
      <c r="AI9" s="153"/>
      <c r="AJ9" s="153"/>
      <c r="AK9" s="130" t="s">
        <v>25</v>
      </c>
      <c r="AL9" s="131"/>
      <c r="BC9" s="6" t="s">
        <v>105</v>
      </c>
      <c r="BI9" s="6" t="s">
        <v>679</v>
      </c>
    </row>
    <row r="10" spans="1:104" ht="128.25" customHeight="1" thickBot="1">
      <c r="A10" s="32" t="s">
        <v>32</v>
      </c>
      <c r="B10" s="32" t="s">
        <v>9</v>
      </c>
      <c r="C10" s="32" t="s">
        <v>8</v>
      </c>
      <c r="D10" s="32" t="s">
        <v>10</v>
      </c>
      <c r="E10" s="29" t="s">
        <v>86</v>
      </c>
      <c r="F10" s="32" t="s">
        <v>93</v>
      </c>
      <c r="G10" s="32" t="s">
        <v>94</v>
      </c>
      <c r="H10" s="32" t="s">
        <v>95</v>
      </c>
      <c r="I10" s="29" t="s">
        <v>85</v>
      </c>
      <c r="J10" s="102" t="s">
        <v>5</v>
      </c>
      <c r="K10" s="35" t="s">
        <v>756</v>
      </c>
      <c r="L10" s="29" t="s">
        <v>87</v>
      </c>
      <c r="M10" s="29" t="s">
        <v>755</v>
      </c>
      <c r="N10" s="103" t="s">
        <v>757</v>
      </c>
      <c r="O10" s="29" t="s">
        <v>31</v>
      </c>
      <c r="P10" s="30" t="s">
        <v>30</v>
      </c>
      <c r="Q10" s="29" t="s">
        <v>28</v>
      </c>
      <c r="R10" s="29" t="s">
        <v>29</v>
      </c>
      <c r="S10" s="36" t="s">
        <v>752</v>
      </c>
      <c r="T10" s="36" t="s">
        <v>91</v>
      </c>
      <c r="U10" s="38" t="s">
        <v>6</v>
      </c>
      <c r="V10" s="36" t="s">
        <v>97</v>
      </c>
      <c r="W10" s="38" t="s">
        <v>98</v>
      </c>
      <c r="X10" s="41" t="s">
        <v>749</v>
      </c>
      <c r="Y10" s="41" t="s">
        <v>100</v>
      </c>
      <c r="Z10" s="42" t="s">
        <v>99</v>
      </c>
      <c r="AA10" s="46" t="s">
        <v>101</v>
      </c>
      <c r="AB10" s="46" t="s">
        <v>15</v>
      </c>
      <c r="AC10" s="47" t="s">
        <v>96</v>
      </c>
      <c r="AD10" s="48" t="s">
        <v>102</v>
      </c>
      <c r="AE10" s="48" t="s">
        <v>103</v>
      </c>
      <c r="AF10" s="48" t="s">
        <v>735</v>
      </c>
      <c r="AG10" s="48" t="s">
        <v>736</v>
      </c>
      <c r="AH10" s="48" t="s">
        <v>13</v>
      </c>
      <c r="AI10" s="48" t="s">
        <v>751</v>
      </c>
      <c r="AJ10" s="47" t="s">
        <v>7</v>
      </c>
      <c r="AK10" s="49" t="s">
        <v>23</v>
      </c>
      <c r="AL10" s="70" t="s">
        <v>24</v>
      </c>
      <c r="BC10" s="6" t="s">
        <v>106</v>
      </c>
      <c r="BI10" s="6" t="s">
        <v>680</v>
      </c>
    </row>
    <row r="11" spans="1:104" s="8" customFormat="1" ht="17" customHeight="1">
      <c r="A11" s="25" t="s">
        <v>34</v>
      </c>
      <c r="B11" s="25" t="s">
        <v>26</v>
      </c>
      <c r="C11" s="25" t="s">
        <v>26</v>
      </c>
      <c r="D11" s="25" t="s">
        <v>26</v>
      </c>
      <c r="E11" s="25" t="s">
        <v>40</v>
      </c>
      <c r="F11" s="25">
        <v>5.125</v>
      </c>
      <c r="G11" s="25">
        <v>2.25</v>
      </c>
      <c r="H11" s="25">
        <v>2.25</v>
      </c>
      <c r="I11" s="93">
        <v>85000593213</v>
      </c>
      <c r="J11" s="25">
        <v>0</v>
      </c>
      <c r="K11" s="39">
        <f>LEN(I11&amp;J11)</f>
        <v>12</v>
      </c>
      <c r="L11" s="96" t="s">
        <v>758</v>
      </c>
      <c r="M11" s="97" t="s">
        <v>760</v>
      </c>
      <c r="N11" s="39">
        <f>LEN(L11&amp;M11)</f>
        <v>31</v>
      </c>
      <c r="O11" s="27" t="s">
        <v>762</v>
      </c>
      <c r="P11" s="25">
        <v>6</v>
      </c>
      <c r="Q11" s="98" t="s">
        <v>759</v>
      </c>
      <c r="R11" s="26" t="s">
        <v>761</v>
      </c>
      <c r="S11" s="79"/>
      <c r="T11" s="80">
        <v>34.799999999999997</v>
      </c>
      <c r="U11" s="37">
        <v>9</v>
      </c>
      <c r="V11" s="40"/>
      <c r="W11" s="5"/>
      <c r="X11" s="86">
        <f>IF($I11="","",IF($N$5="","",VLOOKUP($N$5,$AC$1:$AD$7,2,FALSE)))</f>
        <v>1.5</v>
      </c>
      <c r="Y11" s="74"/>
      <c r="Z11" s="73">
        <v>730</v>
      </c>
      <c r="AA11" s="50"/>
      <c r="AB11" s="50"/>
      <c r="AC11" s="44"/>
      <c r="AD11" s="45"/>
      <c r="AE11" s="45"/>
      <c r="AF11" s="45"/>
      <c r="AG11" s="45"/>
      <c r="AH11" s="45"/>
      <c r="AI11" s="45"/>
      <c r="AJ11" s="90"/>
      <c r="AK11" s="51"/>
      <c r="AL11" s="51"/>
    </row>
    <row r="12" spans="1:104" s="8" customFormat="1" ht="17" customHeight="1">
      <c r="A12" s="25"/>
      <c r="B12" s="25"/>
      <c r="C12" s="25"/>
      <c r="D12" s="25"/>
      <c r="E12" s="25"/>
      <c r="F12" s="25"/>
      <c r="G12" s="25"/>
      <c r="H12" s="25"/>
      <c r="I12" s="93"/>
      <c r="J12" s="25"/>
      <c r="K12" s="39">
        <f t="shared" ref="K12:K71" si="0">LEN(I12&amp;J12)</f>
        <v>0</v>
      </c>
      <c r="L12" s="96"/>
      <c r="M12" s="97"/>
      <c r="N12" s="39">
        <f t="shared" ref="N12:N71" si="1">LEN(L12&amp;M12)</f>
        <v>0</v>
      </c>
      <c r="O12" s="27"/>
      <c r="P12" s="25"/>
      <c r="Q12" s="98"/>
      <c r="R12" s="26"/>
      <c r="S12" s="79"/>
      <c r="T12" s="80" t="str">
        <f t="shared" ref="T12:T125" si="2">IF(S12="","",S12/P12)</f>
        <v/>
      </c>
      <c r="U12" s="37"/>
      <c r="V12" s="40"/>
      <c r="W12" s="5"/>
      <c r="X12" s="86" t="str">
        <f t="shared" ref="X12:X71" si="3">IF($I12="","",IF($N$5="","",VLOOKUP($N$5,$AC$1:$AD$7,2,FALSE)))</f>
        <v/>
      </c>
      <c r="Y12" s="74"/>
      <c r="Z12" s="73"/>
      <c r="AA12" s="50"/>
      <c r="AB12" s="50"/>
      <c r="AC12" s="44"/>
      <c r="AD12" s="45"/>
      <c r="AE12" s="45"/>
      <c r="AF12" s="45"/>
      <c r="AG12" s="45"/>
      <c r="AH12" s="45"/>
      <c r="AI12" s="45"/>
      <c r="AJ12" s="90"/>
      <c r="AK12" s="51"/>
      <c r="AL12" s="51"/>
    </row>
    <row r="13" spans="1:104" s="8" customFormat="1" ht="17" customHeight="1">
      <c r="A13" s="25"/>
      <c r="B13" s="25"/>
      <c r="C13" s="25"/>
      <c r="D13" s="25"/>
      <c r="E13" s="25"/>
      <c r="F13" s="25"/>
      <c r="G13" s="25"/>
      <c r="H13" s="25"/>
      <c r="I13" s="93"/>
      <c r="J13" s="25"/>
      <c r="K13" s="39">
        <f t="shared" si="0"/>
        <v>0</v>
      </c>
      <c r="L13" s="96"/>
      <c r="M13" s="97"/>
      <c r="N13" s="39">
        <f t="shared" si="1"/>
        <v>0</v>
      </c>
      <c r="O13" s="27"/>
      <c r="P13" s="25"/>
      <c r="Q13" s="98"/>
      <c r="R13" s="26"/>
      <c r="S13" s="79"/>
      <c r="T13" s="80" t="str">
        <f t="shared" si="2"/>
        <v/>
      </c>
      <c r="U13" s="37"/>
      <c r="V13" s="40"/>
      <c r="W13" s="5"/>
      <c r="X13" s="86" t="str">
        <f t="shared" si="3"/>
        <v/>
      </c>
      <c r="Y13" s="74"/>
      <c r="Z13" s="73"/>
      <c r="AA13" s="50"/>
      <c r="AB13" s="50"/>
      <c r="AC13" s="44"/>
      <c r="AD13" s="45"/>
      <c r="AE13" s="45"/>
      <c r="AF13" s="45"/>
      <c r="AG13" s="45"/>
      <c r="AH13" s="45"/>
      <c r="AI13" s="45"/>
      <c r="AJ13" s="90"/>
      <c r="AK13" s="51"/>
      <c r="AL13" s="51"/>
    </row>
    <row r="14" spans="1:104" s="8" customFormat="1" ht="17" customHeight="1">
      <c r="A14" s="25"/>
      <c r="B14" s="25"/>
      <c r="C14" s="25"/>
      <c r="D14" s="25"/>
      <c r="E14" s="25"/>
      <c r="F14" s="25"/>
      <c r="G14" s="25"/>
      <c r="H14" s="25"/>
      <c r="I14" s="93"/>
      <c r="J14" s="25"/>
      <c r="K14" s="39">
        <f t="shared" si="0"/>
        <v>0</v>
      </c>
      <c r="L14" s="96"/>
      <c r="M14" s="97"/>
      <c r="N14" s="39">
        <f t="shared" si="1"/>
        <v>0</v>
      </c>
      <c r="O14" s="27"/>
      <c r="P14" s="25"/>
      <c r="Q14" s="98"/>
      <c r="R14" s="26"/>
      <c r="S14" s="79"/>
      <c r="T14" s="80" t="str">
        <f t="shared" si="2"/>
        <v/>
      </c>
      <c r="U14" s="37"/>
      <c r="V14" s="40"/>
      <c r="W14" s="5"/>
      <c r="X14" s="86" t="str">
        <f t="shared" si="3"/>
        <v/>
      </c>
      <c r="Y14" s="74"/>
      <c r="Z14" s="73"/>
      <c r="AA14" s="50"/>
      <c r="AB14" s="50"/>
      <c r="AC14" s="44"/>
      <c r="AD14" s="45"/>
      <c r="AE14" s="45"/>
      <c r="AF14" s="45"/>
      <c r="AG14" s="45"/>
      <c r="AH14" s="45"/>
      <c r="AI14" s="45"/>
      <c r="AJ14" s="90"/>
      <c r="AK14" s="51"/>
      <c r="AL14" s="51"/>
    </row>
    <row r="15" spans="1:104" s="8" customFormat="1" ht="17" customHeight="1">
      <c r="A15" s="25"/>
      <c r="B15" s="25"/>
      <c r="C15" s="25"/>
      <c r="D15" s="25"/>
      <c r="E15" s="25"/>
      <c r="F15" s="25"/>
      <c r="G15" s="25"/>
      <c r="H15" s="25"/>
      <c r="I15" s="93"/>
      <c r="J15" s="25"/>
      <c r="K15" s="39">
        <f t="shared" si="0"/>
        <v>0</v>
      </c>
      <c r="L15" s="96"/>
      <c r="M15" s="97"/>
      <c r="N15" s="39">
        <f t="shared" si="1"/>
        <v>0</v>
      </c>
      <c r="O15" s="27"/>
      <c r="P15" s="25"/>
      <c r="Q15" s="98"/>
      <c r="R15" s="26"/>
      <c r="S15" s="79"/>
      <c r="T15" s="80" t="str">
        <f t="shared" si="2"/>
        <v/>
      </c>
      <c r="U15" s="37"/>
      <c r="V15" s="40"/>
      <c r="W15" s="5"/>
      <c r="X15" s="86" t="str">
        <f t="shared" si="3"/>
        <v/>
      </c>
      <c r="Y15" s="74"/>
      <c r="Z15" s="73"/>
      <c r="AA15" s="50"/>
      <c r="AB15" s="50"/>
      <c r="AC15" s="44"/>
      <c r="AD15" s="45"/>
      <c r="AE15" s="45"/>
      <c r="AF15" s="45"/>
      <c r="AG15" s="45"/>
      <c r="AH15" s="45"/>
      <c r="AI15" s="45"/>
      <c r="AJ15" s="90"/>
      <c r="AK15" s="51"/>
      <c r="AL15" s="51"/>
    </row>
    <row r="16" spans="1:104" s="8" customFormat="1" ht="17" customHeight="1">
      <c r="A16" s="25"/>
      <c r="B16" s="25"/>
      <c r="C16" s="25"/>
      <c r="D16" s="25"/>
      <c r="E16" s="25"/>
      <c r="F16" s="25"/>
      <c r="G16" s="25"/>
      <c r="H16" s="25"/>
      <c r="I16" s="93"/>
      <c r="J16" s="25"/>
      <c r="K16" s="39">
        <f t="shared" si="0"/>
        <v>0</v>
      </c>
      <c r="L16" s="96"/>
      <c r="M16" s="97"/>
      <c r="N16" s="39">
        <f t="shared" si="1"/>
        <v>0</v>
      </c>
      <c r="O16" s="27"/>
      <c r="P16" s="25"/>
      <c r="Q16" s="98"/>
      <c r="R16" s="26"/>
      <c r="S16" s="79"/>
      <c r="T16" s="80" t="str">
        <f t="shared" si="2"/>
        <v/>
      </c>
      <c r="U16" s="37"/>
      <c r="V16" s="40"/>
      <c r="W16" s="5"/>
      <c r="X16" s="86" t="str">
        <f t="shared" si="3"/>
        <v/>
      </c>
      <c r="Y16" s="74"/>
      <c r="Z16" s="73"/>
      <c r="AA16" s="50"/>
      <c r="AB16" s="50"/>
      <c r="AC16" s="44"/>
      <c r="AD16" s="45"/>
      <c r="AE16" s="45"/>
      <c r="AF16" s="45"/>
      <c r="AG16" s="45"/>
      <c r="AH16" s="45"/>
      <c r="AI16" s="45"/>
      <c r="AJ16" s="90"/>
      <c r="AK16" s="51"/>
      <c r="AL16" s="51"/>
    </row>
    <row r="17" spans="1:38" s="8" customFormat="1" ht="17" customHeight="1">
      <c r="A17" s="25"/>
      <c r="B17" s="25"/>
      <c r="C17" s="25"/>
      <c r="D17" s="25"/>
      <c r="E17" s="25"/>
      <c r="F17" s="25"/>
      <c r="G17" s="25"/>
      <c r="H17" s="25"/>
      <c r="I17" s="93"/>
      <c r="J17" s="25"/>
      <c r="K17" s="39">
        <f t="shared" si="0"/>
        <v>0</v>
      </c>
      <c r="L17" s="96"/>
      <c r="M17" s="97"/>
      <c r="N17" s="39">
        <f t="shared" si="1"/>
        <v>0</v>
      </c>
      <c r="O17" s="27"/>
      <c r="P17" s="25"/>
      <c r="Q17" s="98"/>
      <c r="R17" s="26"/>
      <c r="S17" s="79"/>
      <c r="T17" s="80" t="str">
        <f t="shared" si="2"/>
        <v/>
      </c>
      <c r="U17" s="37"/>
      <c r="V17" s="40"/>
      <c r="W17" s="5"/>
      <c r="X17" s="86" t="str">
        <f t="shared" si="3"/>
        <v/>
      </c>
      <c r="Y17" s="74"/>
      <c r="Z17" s="73"/>
      <c r="AA17" s="50"/>
      <c r="AB17" s="50"/>
      <c r="AC17" s="44"/>
      <c r="AD17" s="45"/>
      <c r="AE17" s="45"/>
      <c r="AF17" s="45"/>
      <c r="AG17" s="45"/>
      <c r="AH17" s="45"/>
      <c r="AI17" s="45"/>
      <c r="AJ17" s="90"/>
      <c r="AK17" s="51"/>
      <c r="AL17" s="51"/>
    </row>
    <row r="18" spans="1:38" s="8" customFormat="1" ht="17" customHeight="1">
      <c r="A18" s="25"/>
      <c r="B18" s="25"/>
      <c r="C18" s="25"/>
      <c r="D18" s="25"/>
      <c r="E18" s="25"/>
      <c r="F18" s="25"/>
      <c r="G18" s="25"/>
      <c r="H18" s="25"/>
      <c r="I18" s="93"/>
      <c r="J18" s="25"/>
      <c r="K18" s="39">
        <f t="shared" si="0"/>
        <v>0</v>
      </c>
      <c r="L18" s="96"/>
      <c r="M18" s="97"/>
      <c r="N18" s="39">
        <f t="shared" si="1"/>
        <v>0</v>
      </c>
      <c r="O18" s="27"/>
      <c r="P18" s="25"/>
      <c r="Q18" s="98"/>
      <c r="R18" s="26"/>
      <c r="S18" s="79"/>
      <c r="T18" s="80" t="str">
        <f t="shared" si="2"/>
        <v/>
      </c>
      <c r="U18" s="37"/>
      <c r="V18" s="40"/>
      <c r="W18" s="5"/>
      <c r="X18" s="86" t="str">
        <f t="shared" si="3"/>
        <v/>
      </c>
      <c r="Y18" s="74"/>
      <c r="Z18" s="73"/>
      <c r="AA18" s="50"/>
      <c r="AB18" s="50"/>
      <c r="AC18" s="44"/>
      <c r="AD18" s="45"/>
      <c r="AE18" s="45"/>
      <c r="AF18" s="45"/>
      <c r="AG18" s="45"/>
      <c r="AH18" s="45"/>
      <c r="AI18" s="45"/>
      <c r="AJ18" s="90"/>
      <c r="AK18" s="51"/>
      <c r="AL18" s="51"/>
    </row>
    <row r="19" spans="1:38" s="8" customFormat="1" ht="17" customHeight="1">
      <c r="A19" s="25"/>
      <c r="B19" s="25"/>
      <c r="C19" s="25"/>
      <c r="D19" s="25"/>
      <c r="E19" s="25"/>
      <c r="F19" s="25"/>
      <c r="G19" s="25"/>
      <c r="H19" s="25"/>
      <c r="I19" s="93"/>
      <c r="J19" s="25"/>
      <c r="K19" s="39">
        <f t="shared" si="0"/>
        <v>0</v>
      </c>
      <c r="L19" s="96"/>
      <c r="M19" s="97"/>
      <c r="N19" s="39">
        <f t="shared" si="1"/>
        <v>0</v>
      </c>
      <c r="O19" s="27"/>
      <c r="P19" s="25"/>
      <c r="Q19" s="98"/>
      <c r="R19" s="26"/>
      <c r="S19" s="79"/>
      <c r="T19" s="80" t="str">
        <f t="shared" si="2"/>
        <v/>
      </c>
      <c r="U19" s="37"/>
      <c r="V19" s="40"/>
      <c r="W19" s="5"/>
      <c r="X19" s="86" t="str">
        <f t="shared" si="3"/>
        <v/>
      </c>
      <c r="Y19" s="74"/>
      <c r="Z19" s="73"/>
      <c r="AA19" s="50"/>
      <c r="AB19" s="50"/>
      <c r="AC19" s="44"/>
      <c r="AD19" s="45"/>
      <c r="AE19" s="45"/>
      <c r="AF19" s="45"/>
      <c r="AG19" s="45"/>
      <c r="AH19" s="45"/>
      <c r="AI19" s="45"/>
      <c r="AJ19" s="90"/>
      <c r="AK19" s="51"/>
      <c r="AL19" s="51"/>
    </row>
    <row r="20" spans="1:38" s="8" customFormat="1" ht="17" customHeight="1">
      <c r="A20" s="25"/>
      <c r="B20" s="25"/>
      <c r="C20" s="25"/>
      <c r="D20" s="25"/>
      <c r="E20" s="25"/>
      <c r="F20" s="25"/>
      <c r="G20" s="25"/>
      <c r="H20" s="25"/>
      <c r="I20" s="93"/>
      <c r="J20" s="25"/>
      <c r="K20" s="39">
        <f t="shared" si="0"/>
        <v>0</v>
      </c>
      <c r="L20" s="96"/>
      <c r="M20" s="97"/>
      <c r="N20" s="39">
        <f t="shared" si="1"/>
        <v>0</v>
      </c>
      <c r="O20" s="27"/>
      <c r="P20" s="25"/>
      <c r="Q20" s="98"/>
      <c r="R20" s="26"/>
      <c r="S20" s="79"/>
      <c r="T20" s="80" t="str">
        <f t="shared" si="2"/>
        <v/>
      </c>
      <c r="U20" s="37"/>
      <c r="V20" s="40"/>
      <c r="W20" s="5"/>
      <c r="X20" s="86" t="str">
        <f t="shared" si="3"/>
        <v/>
      </c>
      <c r="Y20" s="74"/>
      <c r="Z20" s="73"/>
      <c r="AA20" s="50"/>
      <c r="AB20" s="50"/>
      <c r="AC20" s="44"/>
      <c r="AD20" s="45"/>
      <c r="AE20" s="45"/>
      <c r="AF20" s="45"/>
      <c r="AG20" s="45"/>
      <c r="AH20" s="45"/>
      <c r="AI20" s="45"/>
      <c r="AJ20" s="90"/>
      <c r="AK20" s="51"/>
      <c r="AL20" s="51"/>
    </row>
    <row r="21" spans="1:38" s="8" customFormat="1" ht="17" customHeight="1">
      <c r="A21" s="25"/>
      <c r="B21" s="25"/>
      <c r="C21" s="25"/>
      <c r="D21" s="25"/>
      <c r="E21" s="25"/>
      <c r="F21" s="25"/>
      <c r="G21" s="25"/>
      <c r="H21" s="25"/>
      <c r="I21" s="93"/>
      <c r="J21" s="25"/>
      <c r="K21" s="39">
        <f t="shared" si="0"/>
        <v>0</v>
      </c>
      <c r="L21" s="96"/>
      <c r="M21" s="97"/>
      <c r="N21" s="39">
        <f t="shared" si="1"/>
        <v>0</v>
      </c>
      <c r="O21" s="27"/>
      <c r="P21" s="25"/>
      <c r="Q21" s="98"/>
      <c r="R21" s="26"/>
      <c r="S21" s="79"/>
      <c r="T21" s="80" t="str">
        <f t="shared" si="2"/>
        <v/>
      </c>
      <c r="U21" s="37"/>
      <c r="V21" s="40"/>
      <c r="W21" s="5"/>
      <c r="X21" s="86" t="str">
        <f t="shared" si="3"/>
        <v/>
      </c>
      <c r="Y21" s="74"/>
      <c r="Z21" s="73"/>
      <c r="AA21" s="50"/>
      <c r="AB21" s="50"/>
      <c r="AC21" s="44"/>
      <c r="AD21" s="45"/>
      <c r="AE21" s="45"/>
      <c r="AF21" s="45"/>
      <c r="AG21" s="45"/>
      <c r="AH21" s="45"/>
      <c r="AI21" s="45"/>
      <c r="AJ21" s="90"/>
      <c r="AK21" s="51"/>
      <c r="AL21" s="51"/>
    </row>
    <row r="22" spans="1:38" s="8" customFormat="1" ht="17" customHeight="1">
      <c r="A22" s="25"/>
      <c r="B22" s="25"/>
      <c r="C22" s="25"/>
      <c r="D22" s="25"/>
      <c r="E22" s="25"/>
      <c r="F22" s="25"/>
      <c r="G22" s="25"/>
      <c r="H22" s="25"/>
      <c r="I22" s="93"/>
      <c r="J22" s="25"/>
      <c r="K22" s="39">
        <f t="shared" si="0"/>
        <v>0</v>
      </c>
      <c r="L22" s="96"/>
      <c r="M22" s="97"/>
      <c r="N22" s="39">
        <f t="shared" si="1"/>
        <v>0</v>
      </c>
      <c r="O22" s="27"/>
      <c r="P22" s="25"/>
      <c r="Q22" s="98"/>
      <c r="R22" s="26"/>
      <c r="S22" s="79"/>
      <c r="T22" s="80" t="str">
        <f t="shared" si="2"/>
        <v/>
      </c>
      <c r="U22" s="37"/>
      <c r="V22" s="40"/>
      <c r="W22" s="5"/>
      <c r="X22" s="86" t="str">
        <f t="shared" si="3"/>
        <v/>
      </c>
      <c r="Y22" s="74"/>
      <c r="Z22" s="73"/>
      <c r="AA22" s="50"/>
      <c r="AB22" s="50"/>
      <c r="AC22" s="44"/>
      <c r="AD22" s="45"/>
      <c r="AE22" s="45"/>
      <c r="AF22" s="45"/>
      <c r="AG22" s="45"/>
      <c r="AH22" s="45"/>
      <c r="AI22" s="45"/>
      <c r="AJ22" s="90"/>
      <c r="AK22" s="51"/>
      <c r="AL22" s="51"/>
    </row>
    <row r="23" spans="1:38" s="8" customFormat="1" ht="17" customHeight="1">
      <c r="A23" s="25"/>
      <c r="B23" s="25"/>
      <c r="C23" s="25"/>
      <c r="D23" s="25"/>
      <c r="E23" s="25"/>
      <c r="F23" s="25"/>
      <c r="G23" s="25"/>
      <c r="H23" s="25"/>
      <c r="I23" s="93"/>
      <c r="J23" s="25"/>
      <c r="K23" s="39">
        <f t="shared" si="0"/>
        <v>0</v>
      </c>
      <c r="L23" s="96"/>
      <c r="M23" s="97"/>
      <c r="N23" s="39">
        <f t="shared" si="1"/>
        <v>0</v>
      </c>
      <c r="O23" s="27"/>
      <c r="P23" s="25"/>
      <c r="Q23" s="98"/>
      <c r="R23" s="26"/>
      <c r="S23" s="79"/>
      <c r="T23" s="80" t="str">
        <f t="shared" si="2"/>
        <v/>
      </c>
      <c r="U23" s="37"/>
      <c r="V23" s="40"/>
      <c r="W23" s="5"/>
      <c r="X23" s="86" t="str">
        <f t="shared" si="3"/>
        <v/>
      </c>
      <c r="Y23" s="74"/>
      <c r="Z23" s="73"/>
      <c r="AA23" s="50"/>
      <c r="AB23" s="50"/>
      <c r="AC23" s="44"/>
      <c r="AD23" s="45"/>
      <c r="AE23" s="45"/>
      <c r="AF23" s="45"/>
      <c r="AG23" s="45"/>
      <c r="AH23" s="45"/>
      <c r="AI23" s="45"/>
      <c r="AJ23" s="90"/>
      <c r="AK23" s="51"/>
      <c r="AL23" s="51"/>
    </row>
    <row r="24" spans="1:38" s="8" customFormat="1" ht="17" customHeight="1">
      <c r="A24" s="25"/>
      <c r="B24" s="25"/>
      <c r="C24" s="25"/>
      <c r="D24" s="25"/>
      <c r="E24" s="25"/>
      <c r="F24" s="25"/>
      <c r="G24" s="25"/>
      <c r="H24" s="25"/>
      <c r="I24" s="93"/>
      <c r="J24" s="25"/>
      <c r="K24" s="39">
        <f t="shared" si="0"/>
        <v>0</v>
      </c>
      <c r="L24" s="96"/>
      <c r="M24" s="97"/>
      <c r="N24" s="39">
        <f t="shared" si="1"/>
        <v>0</v>
      </c>
      <c r="O24" s="27"/>
      <c r="P24" s="25"/>
      <c r="Q24" s="98"/>
      <c r="R24" s="26"/>
      <c r="S24" s="79"/>
      <c r="T24" s="80" t="str">
        <f t="shared" si="2"/>
        <v/>
      </c>
      <c r="U24" s="37"/>
      <c r="V24" s="40"/>
      <c r="W24" s="5"/>
      <c r="X24" s="86" t="str">
        <f t="shared" si="3"/>
        <v/>
      </c>
      <c r="Y24" s="74"/>
      <c r="Z24" s="73"/>
      <c r="AA24" s="50"/>
      <c r="AB24" s="50"/>
      <c r="AC24" s="44"/>
      <c r="AD24" s="45"/>
      <c r="AE24" s="45"/>
      <c r="AF24" s="45"/>
      <c r="AG24" s="45"/>
      <c r="AH24" s="45"/>
      <c r="AI24" s="45"/>
      <c r="AJ24" s="90"/>
      <c r="AK24" s="51"/>
      <c r="AL24" s="51"/>
    </row>
    <row r="25" spans="1:38" s="8" customFormat="1" ht="17" customHeight="1">
      <c r="A25" s="25"/>
      <c r="B25" s="25"/>
      <c r="C25" s="25"/>
      <c r="D25" s="25"/>
      <c r="E25" s="25"/>
      <c r="F25" s="25"/>
      <c r="G25" s="25"/>
      <c r="H25" s="25"/>
      <c r="I25" s="93"/>
      <c r="J25" s="25"/>
      <c r="K25" s="39">
        <f t="shared" si="0"/>
        <v>0</v>
      </c>
      <c r="L25" s="96"/>
      <c r="M25" s="97"/>
      <c r="N25" s="39">
        <f t="shared" si="1"/>
        <v>0</v>
      </c>
      <c r="O25" s="27"/>
      <c r="P25" s="25"/>
      <c r="Q25" s="98"/>
      <c r="R25" s="26"/>
      <c r="S25" s="79"/>
      <c r="T25" s="80" t="str">
        <f t="shared" si="2"/>
        <v/>
      </c>
      <c r="U25" s="37"/>
      <c r="V25" s="40"/>
      <c r="W25" s="5"/>
      <c r="X25" s="86" t="str">
        <f t="shared" si="3"/>
        <v/>
      </c>
      <c r="Y25" s="74"/>
      <c r="Z25" s="73"/>
      <c r="AA25" s="50"/>
      <c r="AB25" s="50"/>
      <c r="AC25" s="44"/>
      <c r="AD25" s="45"/>
      <c r="AE25" s="45"/>
      <c r="AF25" s="45"/>
      <c r="AG25" s="45"/>
      <c r="AH25" s="45"/>
      <c r="AI25" s="45"/>
      <c r="AJ25" s="90"/>
      <c r="AK25" s="51"/>
      <c r="AL25" s="51"/>
    </row>
    <row r="26" spans="1:38" s="8" customFormat="1" ht="17" customHeight="1">
      <c r="A26" s="25"/>
      <c r="B26" s="25"/>
      <c r="C26" s="25"/>
      <c r="D26" s="25"/>
      <c r="E26" s="25"/>
      <c r="F26" s="25"/>
      <c r="G26" s="25"/>
      <c r="H26" s="25"/>
      <c r="I26" s="93"/>
      <c r="J26" s="25"/>
      <c r="K26" s="39">
        <f t="shared" si="0"/>
        <v>0</v>
      </c>
      <c r="L26" s="96"/>
      <c r="M26" s="97"/>
      <c r="N26" s="39">
        <f t="shared" si="1"/>
        <v>0</v>
      </c>
      <c r="O26" s="27"/>
      <c r="P26" s="25"/>
      <c r="Q26" s="98"/>
      <c r="R26" s="26"/>
      <c r="S26" s="79"/>
      <c r="T26" s="80" t="str">
        <f t="shared" si="2"/>
        <v/>
      </c>
      <c r="U26" s="37"/>
      <c r="V26" s="40"/>
      <c r="W26" s="5"/>
      <c r="X26" s="86" t="str">
        <f t="shared" si="3"/>
        <v/>
      </c>
      <c r="Y26" s="74"/>
      <c r="Z26" s="73"/>
      <c r="AA26" s="50"/>
      <c r="AB26" s="50"/>
      <c r="AC26" s="44"/>
      <c r="AD26" s="45"/>
      <c r="AE26" s="45"/>
      <c r="AF26" s="45"/>
      <c r="AG26" s="45"/>
      <c r="AH26" s="45"/>
      <c r="AI26" s="45"/>
      <c r="AJ26" s="90"/>
      <c r="AK26" s="51"/>
      <c r="AL26" s="51"/>
    </row>
    <row r="27" spans="1:38" s="8" customFormat="1" ht="17" customHeight="1">
      <c r="A27" s="25"/>
      <c r="B27" s="25"/>
      <c r="C27" s="25"/>
      <c r="D27" s="25"/>
      <c r="E27" s="25"/>
      <c r="F27" s="25"/>
      <c r="G27" s="25"/>
      <c r="H27" s="25"/>
      <c r="I27" s="93"/>
      <c r="J27" s="25"/>
      <c r="K27" s="39">
        <f t="shared" si="0"/>
        <v>0</v>
      </c>
      <c r="L27" s="96"/>
      <c r="M27" s="97"/>
      <c r="N27" s="39">
        <f t="shared" si="1"/>
        <v>0</v>
      </c>
      <c r="O27" s="27"/>
      <c r="P27" s="25"/>
      <c r="Q27" s="98"/>
      <c r="R27" s="26"/>
      <c r="S27" s="79"/>
      <c r="T27" s="80" t="str">
        <f t="shared" si="2"/>
        <v/>
      </c>
      <c r="U27" s="37"/>
      <c r="V27" s="40"/>
      <c r="W27" s="5"/>
      <c r="X27" s="86" t="str">
        <f t="shared" si="3"/>
        <v/>
      </c>
      <c r="Y27" s="74"/>
      <c r="Z27" s="73"/>
      <c r="AA27" s="50"/>
      <c r="AB27" s="50"/>
      <c r="AC27" s="44"/>
      <c r="AD27" s="45"/>
      <c r="AE27" s="45"/>
      <c r="AF27" s="45"/>
      <c r="AG27" s="45"/>
      <c r="AH27" s="45"/>
      <c r="AI27" s="45"/>
      <c r="AJ27" s="90"/>
      <c r="AK27" s="51"/>
      <c r="AL27" s="51"/>
    </row>
    <row r="28" spans="1:38" s="8" customFormat="1" ht="17" customHeight="1">
      <c r="A28" s="25"/>
      <c r="B28" s="25"/>
      <c r="C28" s="25"/>
      <c r="D28" s="25"/>
      <c r="E28" s="25"/>
      <c r="F28" s="25"/>
      <c r="G28" s="25"/>
      <c r="H28" s="25"/>
      <c r="I28" s="93"/>
      <c r="J28" s="25"/>
      <c r="K28" s="39">
        <f t="shared" si="0"/>
        <v>0</v>
      </c>
      <c r="L28" s="96"/>
      <c r="M28" s="97"/>
      <c r="N28" s="39">
        <f t="shared" si="1"/>
        <v>0</v>
      </c>
      <c r="O28" s="27"/>
      <c r="P28" s="25"/>
      <c r="Q28" s="98"/>
      <c r="R28" s="26"/>
      <c r="S28" s="79"/>
      <c r="T28" s="80" t="str">
        <f t="shared" si="2"/>
        <v/>
      </c>
      <c r="U28" s="37"/>
      <c r="V28" s="40"/>
      <c r="W28" s="5"/>
      <c r="X28" s="86" t="str">
        <f t="shared" si="3"/>
        <v/>
      </c>
      <c r="Y28" s="74"/>
      <c r="Z28" s="73"/>
      <c r="AA28" s="50"/>
      <c r="AB28" s="50"/>
      <c r="AC28" s="44"/>
      <c r="AD28" s="45"/>
      <c r="AE28" s="45"/>
      <c r="AF28" s="45"/>
      <c r="AG28" s="45"/>
      <c r="AH28" s="45"/>
      <c r="AI28" s="45"/>
      <c r="AJ28" s="90"/>
      <c r="AK28" s="51"/>
      <c r="AL28" s="51"/>
    </row>
    <row r="29" spans="1:38" s="8" customFormat="1" ht="17" customHeight="1">
      <c r="A29" s="25"/>
      <c r="B29" s="25"/>
      <c r="C29" s="25"/>
      <c r="D29" s="25"/>
      <c r="E29" s="25"/>
      <c r="F29" s="25"/>
      <c r="G29" s="25"/>
      <c r="H29" s="25"/>
      <c r="I29" s="93"/>
      <c r="J29" s="25"/>
      <c r="K29" s="39">
        <f t="shared" si="0"/>
        <v>0</v>
      </c>
      <c r="L29" s="96"/>
      <c r="M29" s="97"/>
      <c r="N29" s="39">
        <f t="shared" si="1"/>
        <v>0</v>
      </c>
      <c r="O29" s="27"/>
      <c r="P29" s="25"/>
      <c r="Q29" s="98"/>
      <c r="R29" s="26"/>
      <c r="S29" s="79"/>
      <c r="T29" s="80" t="str">
        <f t="shared" si="2"/>
        <v/>
      </c>
      <c r="U29" s="37"/>
      <c r="V29" s="40"/>
      <c r="W29" s="5"/>
      <c r="X29" s="86" t="str">
        <f t="shared" si="3"/>
        <v/>
      </c>
      <c r="Y29" s="74"/>
      <c r="Z29" s="73"/>
      <c r="AA29" s="50"/>
      <c r="AB29" s="50"/>
      <c r="AC29" s="44"/>
      <c r="AD29" s="45"/>
      <c r="AE29" s="45"/>
      <c r="AF29" s="45"/>
      <c r="AG29" s="45"/>
      <c r="AH29" s="45"/>
      <c r="AI29" s="45"/>
      <c r="AJ29" s="90"/>
      <c r="AK29" s="51"/>
      <c r="AL29" s="51"/>
    </row>
    <row r="30" spans="1:38" s="8" customFormat="1" ht="17" customHeight="1">
      <c r="A30" s="25"/>
      <c r="B30" s="25"/>
      <c r="C30" s="25"/>
      <c r="D30" s="25"/>
      <c r="E30" s="25"/>
      <c r="F30" s="25"/>
      <c r="G30" s="25"/>
      <c r="H30" s="25"/>
      <c r="I30" s="93"/>
      <c r="J30" s="25"/>
      <c r="K30" s="39">
        <f t="shared" si="0"/>
        <v>0</v>
      </c>
      <c r="L30" s="96"/>
      <c r="M30" s="97"/>
      <c r="N30" s="39">
        <f t="shared" si="1"/>
        <v>0</v>
      </c>
      <c r="O30" s="27"/>
      <c r="P30" s="25"/>
      <c r="Q30" s="98"/>
      <c r="R30" s="26"/>
      <c r="S30" s="79"/>
      <c r="T30" s="80" t="str">
        <f t="shared" si="2"/>
        <v/>
      </c>
      <c r="U30" s="37"/>
      <c r="V30" s="40"/>
      <c r="W30" s="5"/>
      <c r="X30" s="86" t="str">
        <f t="shared" si="3"/>
        <v/>
      </c>
      <c r="Y30" s="74"/>
      <c r="Z30" s="73"/>
      <c r="AA30" s="50"/>
      <c r="AB30" s="50"/>
      <c r="AC30" s="44"/>
      <c r="AD30" s="45"/>
      <c r="AE30" s="45"/>
      <c r="AF30" s="45"/>
      <c r="AG30" s="45"/>
      <c r="AH30" s="45"/>
      <c r="AI30" s="45"/>
      <c r="AJ30" s="90"/>
      <c r="AK30" s="51"/>
      <c r="AL30" s="51"/>
    </row>
    <row r="31" spans="1:38" s="8" customFormat="1" ht="17" customHeight="1">
      <c r="A31" s="25"/>
      <c r="B31" s="25"/>
      <c r="C31" s="25"/>
      <c r="D31" s="25"/>
      <c r="E31" s="25"/>
      <c r="F31" s="25"/>
      <c r="G31" s="25"/>
      <c r="H31" s="25"/>
      <c r="I31" s="93"/>
      <c r="J31" s="25"/>
      <c r="K31" s="39">
        <f t="shared" si="0"/>
        <v>0</v>
      </c>
      <c r="L31" s="96"/>
      <c r="M31" s="97"/>
      <c r="N31" s="39">
        <f t="shared" si="1"/>
        <v>0</v>
      </c>
      <c r="O31" s="27"/>
      <c r="P31" s="25"/>
      <c r="Q31" s="98"/>
      <c r="R31" s="26"/>
      <c r="S31" s="79"/>
      <c r="T31" s="80" t="str">
        <f t="shared" si="2"/>
        <v/>
      </c>
      <c r="U31" s="37"/>
      <c r="V31" s="40"/>
      <c r="W31" s="5"/>
      <c r="X31" s="86" t="str">
        <f t="shared" si="3"/>
        <v/>
      </c>
      <c r="Y31" s="74"/>
      <c r="Z31" s="73"/>
      <c r="AA31" s="50"/>
      <c r="AB31" s="50"/>
      <c r="AC31" s="44"/>
      <c r="AD31" s="45"/>
      <c r="AE31" s="45"/>
      <c r="AF31" s="45"/>
      <c r="AG31" s="45"/>
      <c r="AH31" s="45"/>
      <c r="AI31" s="45"/>
      <c r="AJ31" s="90"/>
      <c r="AK31" s="51"/>
      <c r="AL31" s="51"/>
    </row>
    <row r="32" spans="1:38" s="8" customFormat="1" ht="17" customHeight="1">
      <c r="A32" s="25"/>
      <c r="B32" s="25"/>
      <c r="C32" s="25"/>
      <c r="D32" s="25"/>
      <c r="E32" s="25"/>
      <c r="F32" s="25"/>
      <c r="G32" s="25"/>
      <c r="H32" s="25"/>
      <c r="I32" s="93"/>
      <c r="J32" s="25"/>
      <c r="K32" s="39">
        <f t="shared" si="0"/>
        <v>0</v>
      </c>
      <c r="L32" s="96"/>
      <c r="M32" s="97"/>
      <c r="N32" s="39">
        <f t="shared" si="1"/>
        <v>0</v>
      </c>
      <c r="O32" s="27"/>
      <c r="P32" s="25"/>
      <c r="Q32" s="98"/>
      <c r="R32" s="26"/>
      <c r="S32" s="79"/>
      <c r="T32" s="80" t="str">
        <f t="shared" si="2"/>
        <v/>
      </c>
      <c r="U32" s="37"/>
      <c r="V32" s="40"/>
      <c r="W32" s="5"/>
      <c r="X32" s="86" t="str">
        <f t="shared" si="3"/>
        <v/>
      </c>
      <c r="Y32" s="74"/>
      <c r="Z32" s="73"/>
      <c r="AA32" s="50"/>
      <c r="AB32" s="50"/>
      <c r="AC32" s="44"/>
      <c r="AD32" s="45"/>
      <c r="AE32" s="45"/>
      <c r="AF32" s="45"/>
      <c r="AG32" s="45"/>
      <c r="AH32" s="45"/>
      <c r="AI32" s="45"/>
      <c r="AJ32" s="90"/>
      <c r="AK32" s="51"/>
      <c r="AL32" s="51"/>
    </row>
    <row r="33" spans="1:38" s="8" customFormat="1" ht="17" customHeight="1">
      <c r="A33" s="25"/>
      <c r="B33" s="25"/>
      <c r="C33" s="25"/>
      <c r="D33" s="25"/>
      <c r="E33" s="25"/>
      <c r="F33" s="25"/>
      <c r="G33" s="25"/>
      <c r="H33" s="25"/>
      <c r="I33" s="93"/>
      <c r="J33" s="25"/>
      <c r="K33" s="39">
        <f t="shared" si="0"/>
        <v>0</v>
      </c>
      <c r="L33" s="96"/>
      <c r="M33" s="97"/>
      <c r="N33" s="39">
        <f t="shared" si="1"/>
        <v>0</v>
      </c>
      <c r="O33" s="27"/>
      <c r="P33" s="25"/>
      <c r="Q33" s="98"/>
      <c r="R33" s="26"/>
      <c r="S33" s="79"/>
      <c r="T33" s="80" t="str">
        <f t="shared" si="2"/>
        <v/>
      </c>
      <c r="U33" s="37"/>
      <c r="V33" s="40"/>
      <c r="W33" s="5"/>
      <c r="X33" s="86" t="str">
        <f t="shared" si="3"/>
        <v/>
      </c>
      <c r="Y33" s="74"/>
      <c r="Z33" s="73"/>
      <c r="AA33" s="50"/>
      <c r="AB33" s="50"/>
      <c r="AC33" s="44"/>
      <c r="AD33" s="45"/>
      <c r="AE33" s="45"/>
      <c r="AF33" s="45"/>
      <c r="AG33" s="45"/>
      <c r="AH33" s="45"/>
      <c r="AI33" s="45"/>
      <c r="AJ33" s="90"/>
      <c r="AK33" s="51"/>
      <c r="AL33" s="51"/>
    </row>
    <row r="34" spans="1:38" s="8" customFormat="1" ht="17" customHeight="1">
      <c r="A34" s="25"/>
      <c r="B34" s="25"/>
      <c r="C34" s="25"/>
      <c r="D34" s="25"/>
      <c r="E34" s="25"/>
      <c r="F34" s="25"/>
      <c r="G34" s="25"/>
      <c r="H34" s="25"/>
      <c r="I34" s="93"/>
      <c r="J34" s="25"/>
      <c r="K34" s="39">
        <f t="shared" si="0"/>
        <v>0</v>
      </c>
      <c r="L34" s="96"/>
      <c r="M34" s="97"/>
      <c r="N34" s="39">
        <f t="shared" si="1"/>
        <v>0</v>
      </c>
      <c r="O34" s="27"/>
      <c r="P34" s="25"/>
      <c r="Q34" s="98"/>
      <c r="R34" s="26"/>
      <c r="S34" s="79"/>
      <c r="T34" s="80" t="str">
        <f t="shared" si="2"/>
        <v/>
      </c>
      <c r="U34" s="37"/>
      <c r="V34" s="40"/>
      <c r="W34" s="5"/>
      <c r="X34" s="86" t="str">
        <f t="shared" si="3"/>
        <v/>
      </c>
      <c r="Y34" s="74"/>
      <c r="Z34" s="73"/>
      <c r="AA34" s="50"/>
      <c r="AB34" s="50"/>
      <c r="AC34" s="44"/>
      <c r="AD34" s="45"/>
      <c r="AE34" s="45"/>
      <c r="AF34" s="45"/>
      <c r="AG34" s="45"/>
      <c r="AH34" s="45"/>
      <c r="AI34" s="45"/>
      <c r="AJ34" s="90"/>
      <c r="AK34" s="51"/>
      <c r="AL34" s="51"/>
    </row>
    <row r="35" spans="1:38" s="8" customFormat="1" ht="17" customHeight="1">
      <c r="A35" s="25"/>
      <c r="B35" s="25"/>
      <c r="C35" s="25"/>
      <c r="D35" s="25"/>
      <c r="E35" s="25"/>
      <c r="F35" s="25"/>
      <c r="G35" s="25"/>
      <c r="H35" s="25"/>
      <c r="I35" s="93"/>
      <c r="J35" s="25"/>
      <c r="K35" s="39">
        <f t="shared" si="0"/>
        <v>0</v>
      </c>
      <c r="L35" s="96"/>
      <c r="M35" s="97"/>
      <c r="N35" s="39">
        <f t="shared" si="1"/>
        <v>0</v>
      </c>
      <c r="O35" s="27"/>
      <c r="P35" s="25"/>
      <c r="Q35" s="98"/>
      <c r="R35" s="26"/>
      <c r="S35" s="79"/>
      <c r="T35" s="80" t="str">
        <f t="shared" si="2"/>
        <v/>
      </c>
      <c r="U35" s="37"/>
      <c r="V35" s="40"/>
      <c r="W35" s="5"/>
      <c r="X35" s="86" t="str">
        <f t="shared" si="3"/>
        <v/>
      </c>
      <c r="Y35" s="74"/>
      <c r="Z35" s="73"/>
      <c r="AA35" s="50"/>
      <c r="AB35" s="50"/>
      <c r="AC35" s="44"/>
      <c r="AD35" s="45"/>
      <c r="AE35" s="45"/>
      <c r="AF35" s="45"/>
      <c r="AG35" s="45"/>
      <c r="AH35" s="45"/>
      <c r="AI35" s="45"/>
      <c r="AJ35" s="90"/>
      <c r="AK35" s="51"/>
      <c r="AL35" s="51"/>
    </row>
    <row r="36" spans="1:38" s="8" customFormat="1" ht="17" customHeight="1">
      <c r="A36" s="25"/>
      <c r="B36" s="25"/>
      <c r="C36" s="25"/>
      <c r="D36" s="25"/>
      <c r="E36" s="25"/>
      <c r="F36" s="25"/>
      <c r="G36" s="25"/>
      <c r="H36" s="25"/>
      <c r="I36" s="93"/>
      <c r="J36" s="25"/>
      <c r="K36" s="39">
        <f t="shared" si="0"/>
        <v>0</v>
      </c>
      <c r="L36" s="96"/>
      <c r="M36" s="97"/>
      <c r="N36" s="39">
        <f t="shared" si="1"/>
        <v>0</v>
      </c>
      <c r="O36" s="27"/>
      <c r="P36" s="25"/>
      <c r="Q36" s="98"/>
      <c r="R36" s="26"/>
      <c r="S36" s="79"/>
      <c r="T36" s="80" t="str">
        <f t="shared" si="2"/>
        <v/>
      </c>
      <c r="U36" s="37"/>
      <c r="V36" s="40"/>
      <c r="W36" s="5"/>
      <c r="X36" s="86" t="str">
        <f t="shared" si="3"/>
        <v/>
      </c>
      <c r="Y36" s="74"/>
      <c r="Z36" s="73"/>
      <c r="AA36" s="50"/>
      <c r="AB36" s="50"/>
      <c r="AC36" s="44"/>
      <c r="AD36" s="45"/>
      <c r="AE36" s="45"/>
      <c r="AF36" s="45"/>
      <c r="AG36" s="45"/>
      <c r="AH36" s="45"/>
      <c r="AI36" s="45"/>
      <c r="AJ36" s="90"/>
      <c r="AK36" s="51"/>
      <c r="AL36" s="51"/>
    </row>
    <row r="37" spans="1:38" s="8" customFormat="1" ht="17" customHeight="1">
      <c r="A37" s="25"/>
      <c r="B37" s="25"/>
      <c r="C37" s="25"/>
      <c r="D37" s="25"/>
      <c r="E37" s="25"/>
      <c r="F37" s="25"/>
      <c r="G37" s="25"/>
      <c r="H37" s="25"/>
      <c r="I37" s="93"/>
      <c r="J37" s="25"/>
      <c r="K37" s="39">
        <f t="shared" si="0"/>
        <v>0</v>
      </c>
      <c r="L37" s="96"/>
      <c r="M37" s="97"/>
      <c r="N37" s="39">
        <f t="shared" si="1"/>
        <v>0</v>
      </c>
      <c r="O37" s="27"/>
      <c r="P37" s="25"/>
      <c r="Q37" s="98"/>
      <c r="R37" s="26"/>
      <c r="S37" s="79"/>
      <c r="T37" s="80" t="str">
        <f t="shared" si="2"/>
        <v/>
      </c>
      <c r="U37" s="37"/>
      <c r="V37" s="40"/>
      <c r="W37" s="5"/>
      <c r="X37" s="86" t="str">
        <f t="shared" si="3"/>
        <v/>
      </c>
      <c r="Y37" s="74"/>
      <c r="Z37" s="73"/>
      <c r="AA37" s="50"/>
      <c r="AB37" s="50"/>
      <c r="AC37" s="44"/>
      <c r="AD37" s="45"/>
      <c r="AE37" s="45"/>
      <c r="AF37" s="45"/>
      <c r="AG37" s="45"/>
      <c r="AH37" s="45"/>
      <c r="AI37" s="45"/>
      <c r="AJ37" s="90"/>
      <c r="AK37" s="51"/>
      <c r="AL37" s="51"/>
    </row>
    <row r="38" spans="1:38" s="8" customFormat="1" ht="17" customHeight="1">
      <c r="A38" s="25"/>
      <c r="B38" s="25"/>
      <c r="C38" s="25"/>
      <c r="D38" s="25"/>
      <c r="E38" s="25"/>
      <c r="F38" s="25"/>
      <c r="G38" s="25"/>
      <c r="H38" s="25"/>
      <c r="I38" s="93"/>
      <c r="J38" s="25"/>
      <c r="K38" s="39">
        <f t="shared" si="0"/>
        <v>0</v>
      </c>
      <c r="L38" s="96"/>
      <c r="M38" s="97"/>
      <c r="N38" s="39">
        <f t="shared" si="1"/>
        <v>0</v>
      </c>
      <c r="O38" s="27"/>
      <c r="P38" s="25"/>
      <c r="Q38" s="98"/>
      <c r="R38" s="26"/>
      <c r="S38" s="79"/>
      <c r="T38" s="80" t="str">
        <f t="shared" si="2"/>
        <v/>
      </c>
      <c r="U38" s="37"/>
      <c r="V38" s="40"/>
      <c r="W38" s="5"/>
      <c r="X38" s="86" t="str">
        <f t="shared" si="3"/>
        <v/>
      </c>
      <c r="Y38" s="74"/>
      <c r="Z38" s="73"/>
      <c r="AA38" s="50"/>
      <c r="AB38" s="50"/>
      <c r="AC38" s="44"/>
      <c r="AD38" s="45"/>
      <c r="AE38" s="45"/>
      <c r="AF38" s="45"/>
      <c r="AG38" s="45"/>
      <c r="AH38" s="45"/>
      <c r="AI38" s="45"/>
      <c r="AJ38" s="90"/>
      <c r="AK38" s="51"/>
      <c r="AL38" s="51"/>
    </row>
    <row r="39" spans="1:38" s="8" customFormat="1" ht="17" customHeight="1">
      <c r="A39" s="25"/>
      <c r="B39" s="25"/>
      <c r="C39" s="25"/>
      <c r="D39" s="25"/>
      <c r="E39" s="25"/>
      <c r="F39" s="25"/>
      <c r="G39" s="25"/>
      <c r="H39" s="25"/>
      <c r="I39" s="93"/>
      <c r="J39" s="25"/>
      <c r="K39" s="39">
        <f t="shared" si="0"/>
        <v>0</v>
      </c>
      <c r="L39" s="96"/>
      <c r="M39" s="97"/>
      <c r="N39" s="39">
        <f t="shared" si="1"/>
        <v>0</v>
      </c>
      <c r="O39" s="27"/>
      <c r="P39" s="25"/>
      <c r="Q39" s="98"/>
      <c r="R39" s="26"/>
      <c r="S39" s="79"/>
      <c r="T39" s="80" t="str">
        <f t="shared" si="2"/>
        <v/>
      </c>
      <c r="U39" s="37"/>
      <c r="V39" s="40"/>
      <c r="W39" s="5"/>
      <c r="X39" s="86" t="str">
        <f t="shared" si="3"/>
        <v/>
      </c>
      <c r="Y39" s="74"/>
      <c r="Z39" s="73"/>
      <c r="AA39" s="50"/>
      <c r="AB39" s="50"/>
      <c r="AC39" s="44"/>
      <c r="AD39" s="45"/>
      <c r="AE39" s="45"/>
      <c r="AF39" s="45"/>
      <c r="AG39" s="45"/>
      <c r="AH39" s="45"/>
      <c r="AI39" s="45"/>
      <c r="AJ39" s="90"/>
      <c r="AK39" s="51"/>
      <c r="AL39" s="51"/>
    </row>
    <row r="40" spans="1:38" s="8" customFormat="1" ht="17" customHeight="1">
      <c r="A40" s="25"/>
      <c r="B40" s="25"/>
      <c r="C40" s="25"/>
      <c r="D40" s="25"/>
      <c r="E40" s="25"/>
      <c r="F40" s="25"/>
      <c r="G40" s="25"/>
      <c r="H40" s="25"/>
      <c r="I40" s="93"/>
      <c r="J40" s="25"/>
      <c r="K40" s="39">
        <f t="shared" si="0"/>
        <v>0</v>
      </c>
      <c r="L40" s="96"/>
      <c r="M40" s="97"/>
      <c r="N40" s="39">
        <f t="shared" si="1"/>
        <v>0</v>
      </c>
      <c r="O40" s="27"/>
      <c r="P40" s="25"/>
      <c r="Q40" s="98"/>
      <c r="R40" s="26"/>
      <c r="S40" s="79"/>
      <c r="T40" s="80" t="str">
        <f t="shared" si="2"/>
        <v/>
      </c>
      <c r="U40" s="37"/>
      <c r="V40" s="40"/>
      <c r="W40" s="5"/>
      <c r="X40" s="86" t="str">
        <f t="shared" si="3"/>
        <v/>
      </c>
      <c r="Y40" s="74"/>
      <c r="Z40" s="73"/>
      <c r="AA40" s="50"/>
      <c r="AB40" s="50"/>
      <c r="AC40" s="44"/>
      <c r="AD40" s="45"/>
      <c r="AE40" s="45"/>
      <c r="AF40" s="45"/>
      <c r="AG40" s="45"/>
      <c r="AH40" s="45"/>
      <c r="AI40" s="45"/>
      <c r="AJ40" s="90"/>
      <c r="AK40" s="51"/>
      <c r="AL40" s="51"/>
    </row>
    <row r="41" spans="1:38" s="8" customFormat="1" ht="17" customHeight="1">
      <c r="A41" s="25"/>
      <c r="B41" s="25"/>
      <c r="C41" s="25"/>
      <c r="D41" s="25"/>
      <c r="E41" s="25"/>
      <c r="F41" s="25"/>
      <c r="G41" s="25"/>
      <c r="H41" s="25"/>
      <c r="I41" s="93"/>
      <c r="J41" s="25"/>
      <c r="K41" s="39">
        <f t="shared" si="0"/>
        <v>0</v>
      </c>
      <c r="L41" s="96"/>
      <c r="M41" s="97"/>
      <c r="N41" s="39">
        <f t="shared" si="1"/>
        <v>0</v>
      </c>
      <c r="O41" s="27"/>
      <c r="P41" s="25"/>
      <c r="Q41" s="98"/>
      <c r="R41" s="26"/>
      <c r="S41" s="79"/>
      <c r="T41" s="80" t="str">
        <f t="shared" si="2"/>
        <v/>
      </c>
      <c r="U41" s="37"/>
      <c r="V41" s="40"/>
      <c r="W41" s="5"/>
      <c r="X41" s="86" t="str">
        <f t="shared" si="3"/>
        <v/>
      </c>
      <c r="Y41" s="74"/>
      <c r="Z41" s="73"/>
      <c r="AA41" s="50"/>
      <c r="AB41" s="50"/>
      <c r="AC41" s="44"/>
      <c r="AD41" s="45"/>
      <c r="AE41" s="45"/>
      <c r="AF41" s="45"/>
      <c r="AG41" s="45"/>
      <c r="AH41" s="45"/>
      <c r="AI41" s="45"/>
      <c r="AJ41" s="90"/>
      <c r="AK41" s="51"/>
      <c r="AL41" s="51"/>
    </row>
    <row r="42" spans="1:38" s="8" customFormat="1" ht="17" customHeight="1">
      <c r="A42" s="25"/>
      <c r="B42" s="25"/>
      <c r="C42" s="25"/>
      <c r="D42" s="25"/>
      <c r="E42" s="25"/>
      <c r="F42" s="25"/>
      <c r="G42" s="25"/>
      <c r="H42" s="25"/>
      <c r="I42" s="93"/>
      <c r="J42" s="25"/>
      <c r="K42" s="39">
        <f t="shared" si="0"/>
        <v>0</v>
      </c>
      <c r="L42" s="96"/>
      <c r="M42" s="97"/>
      <c r="N42" s="39">
        <f t="shared" si="1"/>
        <v>0</v>
      </c>
      <c r="O42" s="27"/>
      <c r="P42" s="25"/>
      <c r="Q42" s="98"/>
      <c r="R42" s="26"/>
      <c r="S42" s="79"/>
      <c r="T42" s="80" t="str">
        <f t="shared" si="2"/>
        <v/>
      </c>
      <c r="U42" s="37"/>
      <c r="V42" s="40"/>
      <c r="W42" s="5"/>
      <c r="X42" s="86" t="str">
        <f t="shared" si="3"/>
        <v/>
      </c>
      <c r="Y42" s="74"/>
      <c r="Z42" s="73"/>
      <c r="AA42" s="50"/>
      <c r="AB42" s="50"/>
      <c r="AC42" s="44"/>
      <c r="AD42" s="45"/>
      <c r="AE42" s="45"/>
      <c r="AF42" s="45"/>
      <c r="AG42" s="45"/>
      <c r="AH42" s="45"/>
      <c r="AI42" s="45"/>
      <c r="AJ42" s="90"/>
      <c r="AK42" s="51"/>
      <c r="AL42" s="51"/>
    </row>
    <row r="43" spans="1:38" s="8" customFormat="1" ht="17" customHeight="1">
      <c r="A43" s="25"/>
      <c r="B43" s="25"/>
      <c r="C43" s="25"/>
      <c r="D43" s="25"/>
      <c r="E43" s="25"/>
      <c r="F43" s="25"/>
      <c r="G43" s="25"/>
      <c r="H43" s="25"/>
      <c r="I43" s="93"/>
      <c r="J43" s="25"/>
      <c r="K43" s="39">
        <f t="shared" si="0"/>
        <v>0</v>
      </c>
      <c r="L43" s="96"/>
      <c r="M43" s="97"/>
      <c r="N43" s="39">
        <f t="shared" si="1"/>
        <v>0</v>
      </c>
      <c r="O43" s="27"/>
      <c r="P43" s="25"/>
      <c r="Q43" s="98"/>
      <c r="R43" s="26"/>
      <c r="S43" s="79"/>
      <c r="T43" s="80" t="str">
        <f t="shared" si="2"/>
        <v/>
      </c>
      <c r="U43" s="37"/>
      <c r="V43" s="40"/>
      <c r="W43" s="5"/>
      <c r="X43" s="86" t="str">
        <f t="shared" si="3"/>
        <v/>
      </c>
      <c r="Y43" s="74"/>
      <c r="Z43" s="73"/>
      <c r="AA43" s="50"/>
      <c r="AB43" s="50"/>
      <c r="AC43" s="44"/>
      <c r="AD43" s="45"/>
      <c r="AE43" s="45"/>
      <c r="AF43" s="45"/>
      <c r="AG43" s="45"/>
      <c r="AH43" s="45"/>
      <c r="AI43" s="45"/>
      <c r="AJ43" s="90"/>
      <c r="AK43" s="51"/>
      <c r="AL43" s="51"/>
    </row>
    <row r="44" spans="1:38" s="8" customFormat="1" ht="17" customHeight="1">
      <c r="A44" s="25"/>
      <c r="B44" s="25"/>
      <c r="C44" s="25"/>
      <c r="D44" s="25"/>
      <c r="E44" s="25"/>
      <c r="F44" s="25"/>
      <c r="G44" s="25"/>
      <c r="H44" s="25"/>
      <c r="I44" s="93"/>
      <c r="J44" s="25"/>
      <c r="K44" s="39">
        <f t="shared" si="0"/>
        <v>0</v>
      </c>
      <c r="L44" s="96"/>
      <c r="M44" s="97"/>
      <c r="N44" s="39">
        <f t="shared" si="1"/>
        <v>0</v>
      </c>
      <c r="O44" s="27"/>
      <c r="P44" s="25"/>
      <c r="Q44" s="98"/>
      <c r="R44" s="26"/>
      <c r="S44" s="79"/>
      <c r="T44" s="80" t="str">
        <f t="shared" si="2"/>
        <v/>
      </c>
      <c r="U44" s="37"/>
      <c r="V44" s="40"/>
      <c r="W44" s="5"/>
      <c r="X44" s="86" t="str">
        <f t="shared" si="3"/>
        <v/>
      </c>
      <c r="Y44" s="74"/>
      <c r="Z44" s="73"/>
      <c r="AA44" s="50"/>
      <c r="AB44" s="50"/>
      <c r="AC44" s="44"/>
      <c r="AD44" s="45"/>
      <c r="AE44" s="45"/>
      <c r="AF44" s="45"/>
      <c r="AG44" s="45"/>
      <c r="AH44" s="45"/>
      <c r="AI44" s="45"/>
      <c r="AJ44" s="90"/>
      <c r="AK44" s="51"/>
      <c r="AL44" s="51"/>
    </row>
    <row r="45" spans="1:38" s="8" customFormat="1" ht="17" customHeight="1">
      <c r="A45" s="25"/>
      <c r="B45" s="25"/>
      <c r="C45" s="25"/>
      <c r="D45" s="25"/>
      <c r="E45" s="25"/>
      <c r="F45" s="25"/>
      <c r="G45" s="25"/>
      <c r="H45" s="25"/>
      <c r="I45" s="93"/>
      <c r="J45" s="25"/>
      <c r="K45" s="39">
        <f t="shared" si="0"/>
        <v>0</v>
      </c>
      <c r="L45" s="96"/>
      <c r="M45" s="97"/>
      <c r="N45" s="39">
        <f t="shared" si="1"/>
        <v>0</v>
      </c>
      <c r="O45" s="27"/>
      <c r="P45" s="25"/>
      <c r="Q45" s="98"/>
      <c r="R45" s="26"/>
      <c r="S45" s="79"/>
      <c r="T45" s="80" t="str">
        <f t="shared" si="2"/>
        <v/>
      </c>
      <c r="U45" s="37"/>
      <c r="V45" s="40"/>
      <c r="W45" s="5"/>
      <c r="X45" s="86" t="str">
        <f t="shared" si="3"/>
        <v/>
      </c>
      <c r="Y45" s="74"/>
      <c r="Z45" s="73"/>
      <c r="AA45" s="50"/>
      <c r="AB45" s="50"/>
      <c r="AC45" s="44"/>
      <c r="AD45" s="45"/>
      <c r="AE45" s="45"/>
      <c r="AF45" s="45"/>
      <c r="AG45" s="45"/>
      <c r="AH45" s="45"/>
      <c r="AI45" s="45"/>
      <c r="AJ45" s="90"/>
      <c r="AK45" s="51"/>
      <c r="AL45" s="51"/>
    </row>
    <row r="46" spans="1:38" s="8" customFormat="1" ht="17" customHeight="1">
      <c r="A46" s="25"/>
      <c r="B46" s="25"/>
      <c r="C46" s="25"/>
      <c r="D46" s="25"/>
      <c r="E46" s="25"/>
      <c r="F46" s="25"/>
      <c r="G46" s="25"/>
      <c r="H46" s="25"/>
      <c r="I46" s="93"/>
      <c r="J46" s="25"/>
      <c r="K46" s="39">
        <f t="shared" si="0"/>
        <v>0</v>
      </c>
      <c r="L46" s="96"/>
      <c r="M46" s="97"/>
      <c r="N46" s="39">
        <f t="shared" si="1"/>
        <v>0</v>
      </c>
      <c r="O46" s="27"/>
      <c r="P46" s="25"/>
      <c r="Q46" s="98"/>
      <c r="R46" s="26"/>
      <c r="S46" s="79"/>
      <c r="T46" s="80" t="str">
        <f t="shared" si="2"/>
        <v/>
      </c>
      <c r="U46" s="37"/>
      <c r="V46" s="40"/>
      <c r="W46" s="5"/>
      <c r="X46" s="86" t="str">
        <f t="shared" si="3"/>
        <v/>
      </c>
      <c r="Y46" s="74"/>
      <c r="Z46" s="73"/>
      <c r="AA46" s="50"/>
      <c r="AB46" s="50"/>
      <c r="AC46" s="44"/>
      <c r="AD46" s="45"/>
      <c r="AE46" s="45"/>
      <c r="AF46" s="45"/>
      <c r="AG46" s="45"/>
      <c r="AH46" s="45"/>
      <c r="AI46" s="45"/>
      <c r="AJ46" s="90"/>
      <c r="AK46" s="51"/>
      <c r="AL46" s="51"/>
    </row>
    <row r="47" spans="1:38" s="8" customFormat="1" ht="17" customHeight="1">
      <c r="A47" s="25"/>
      <c r="B47" s="25"/>
      <c r="C47" s="25"/>
      <c r="D47" s="25"/>
      <c r="E47" s="25"/>
      <c r="F47" s="25"/>
      <c r="G47" s="25"/>
      <c r="H47" s="25"/>
      <c r="I47" s="93"/>
      <c r="J47" s="25"/>
      <c r="K47" s="39">
        <f t="shared" si="0"/>
        <v>0</v>
      </c>
      <c r="L47" s="96"/>
      <c r="M47" s="97"/>
      <c r="N47" s="39">
        <f t="shared" si="1"/>
        <v>0</v>
      </c>
      <c r="O47" s="27"/>
      <c r="P47" s="25"/>
      <c r="Q47" s="98"/>
      <c r="R47" s="26"/>
      <c r="S47" s="79"/>
      <c r="T47" s="80" t="str">
        <f t="shared" si="2"/>
        <v/>
      </c>
      <c r="U47" s="37"/>
      <c r="V47" s="40"/>
      <c r="W47" s="5"/>
      <c r="X47" s="86" t="str">
        <f t="shared" si="3"/>
        <v/>
      </c>
      <c r="Y47" s="74"/>
      <c r="Z47" s="73"/>
      <c r="AA47" s="50"/>
      <c r="AB47" s="50"/>
      <c r="AC47" s="44"/>
      <c r="AD47" s="45"/>
      <c r="AE47" s="45"/>
      <c r="AF47" s="45"/>
      <c r="AG47" s="45"/>
      <c r="AH47" s="45"/>
      <c r="AI47" s="45"/>
      <c r="AJ47" s="90"/>
      <c r="AK47" s="51"/>
      <c r="AL47" s="51"/>
    </row>
    <row r="48" spans="1:38" s="8" customFormat="1" ht="17" customHeight="1">
      <c r="A48" s="25"/>
      <c r="B48" s="25"/>
      <c r="C48" s="25"/>
      <c r="D48" s="25"/>
      <c r="E48" s="25"/>
      <c r="F48" s="25"/>
      <c r="G48" s="25"/>
      <c r="H48" s="25"/>
      <c r="I48" s="93"/>
      <c r="J48" s="25"/>
      <c r="K48" s="39">
        <f t="shared" si="0"/>
        <v>0</v>
      </c>
      <c r="L48" s="96"/>
      <c r="M48" s="97"/>
      <c r="N48" s="39">
        <f t="shared" si="1"/>
        <v>0</v>
      </c>
      <c r="O48" s="27"/>
      <c r="P48" s="25"/>
      <c r="Q48" s="98"/>
      <c r="R48" s="26"/>
      <c r="S48" s="79"/>
      <c r="T48" s="80" t="str">
        <f t="shared" si="2"/>
        <v/>
      </c>
      <c r="U48" s="37"/>
      <c r="V48" s="40"/>
      <c r="W48" s="5"/>
      <c r="X48" s="86" t="str">
        <f t="shared" si="3"/>
        <v/>
      </c>
      <c r="Y48" s="74"/>
      <c r="Z48" s="73"/>
      <c r="AA48" s="50"/>
      <c r="AB48" s="50"/>
      <c r="AC48" s="44"/>
      <c r="AD48" s="45"/>
      <c r="AE48" s="45"/>
      <c r="AF48" s="45"/>
      <c r="AG48" s="45"/>
      <c r="AH48" s="45"/>
      <c r="AI48" s="45"/>
      <c r="AJ48" s="90"/>
      <c r="AK48" s="51"/>
      <c r="AL48" s="51"/>
    </row>
    <row r="49" spans="1:38" s="8" customFormat="1" ht="17" customHeight="1">
      <c r="A49" s="25"/>
      <c r="B49" s="25"/>
      <c r="C49" s="25"/>
      <c r="D49" s="25"/>
      <c r="E49" s="25"/>
      <c r="F49" s="25"/>
      <c r="G49" s="25"/>
      <c r="H49" s="25"/>
      <c r="I49" s="93"/>
      <c r="J49" s="25"/>
      <c r="K49" s="39">
        <f t="shared" si="0"/>
        <v>0</v>
      </c>
      <c r="L49" s="96"/>
      <c r="M49" s="97"/>
      <c r="N49" s="39">
        <f t="shared" si="1"/>
        <v>0</v>
      </c>
      <c r="O49" s="27"/>
      <c r="P49" s="25"/>
      <c r="Q49" s="98"/>
      <c r="R49" s="26"/>
      <c r="S49" s="79"/>
      <c r="T49" s="80" t="str">
        <f t="shared" si="2"/>
        <v/>
      </c>
      <c r="U49" s="37"/>
      <c r="V49" s="40"/>
      <c r="W49" s="5"/>
      <c r="X49" s="86" t="str">
        <f t="shared" si="3"/>
        <v/>
      </c>
      <c r="Y49" s="74"/>
      <c r="Z49" s="73"/>
      <c r="AA49" s="50"/>
      <c r="AB49" s="50"/>
      <c r="AC49" s="44"/>
      <c r="AD49" s="45"/>
      <c r="AE49" s="45"/>
      <c r="AF49" s="45"/>
      <c r="AG49" s="45"/>
      <c r="AH49" s="45"/>
      <c r="AI49" s="45"/>
      <c r="AJ49" s="90"/>
      <c r="AK49" s="51"/>
      <c r="AL49" s="51"/>
    </row>
    <row r="50" spans="1:38" s="8" customFormat="1" ht="17" customHeight="1">
      <c r="A50" s="25"/>
      <c r="B50" s="25"/>
      <c r="C50" s="25"/>
      <c r="D50" s="25"/>
      <c r="E50" s="25"/>
      <c r="F50" s="25"/>
      <c r="G50" s="25"/>
      <c r="H50" s="25"/>
      <c r="I50" s="93"/>
      <c r="J50" s="25"/>
      <c r="K50" s="39">
        <f t="shared" si="0"/>
        <v>0</v>
      </c>
      <c r="L50" s="96"/>
      <c r="M50" s="97"/>
      <c r="N50" s="39">
        <f t="shared" si="1"/>
        <v>0</v>
      </c>
      <c r="O50" s="27"/>
      <c r="P50" s="25"/>
      <c r="Q50" s="98"/>
      <c r="R50" s="26"/>
      <c r="S50" s="79"/>
      <c r="T50" s="80" t="str">
        <f t="shared" si="2"/>
        <v/>
      </c>
      <c r="U50" s="37"/>
      <c r="V50" s="40"/>
      <c r="W50" s="5"/>
      <c r="X50" s="86" t="str">
        <f t="shared" si="3"/>
        <v/>
      </c>
      <c r="Y50" s="74"/>
      <c r="Z50" s="73"/>
      <c r="AA50" s="50"/>
      <c r="AB50" s="50"/>
      <c r="AC50" s="44"/>
      <c r="AD50" s="45"/>
      <c r="AE50" s="45"/>
      <c r="AF50" s="45"/>
      <c r="AG50" s="45"/>
      <c r="AH50" s="45"/>
      <c r="AI50" s="45"/>
      <c r="AJ50" s="90"/>
      <c r="AK50" s="51"/>
      <c r="AL50" s="51"/>
    </row>
    <row r="51" spans="1:38" s="8" customFormat="1" ht="17" customHeight="1">
      <c r="A51" s="25"/>
      <c r="B51" s="25"/>
      <c r="C51" s="25"/>
      <c r="D51" s="25"/>
      <c r="E51" s="25"/>
      <c r="F51" s="25"/>
      <c r="G51" s="25"/>
      <c r="H51" s="25"/>
      <c r="I51" s="93"/>
      <c r="J51" s="25"/>
      <c r="K51" s="39">
        <f t="shared" si="0"/>
        <v>0</v>
      </c>
      <c r="L51" s="96"/>
      <c r="M51" s="97"/>
      <c r="N51" s="39">
        <f t="shared" si="1"/>
        <v>0</v>
      </c>
      <c r="O51" s="27"/>
      <c r="P51" s="25"/>
      <c r="Q51" s="98"/>
      <c r="R51" s="26"/>
      <c r="S51" s="79"/>
      <c r="T51" s="80" t="str">
        <f t="shared" si="2"/>
        <v/>
      </c>
      <c r="U51" s="37"/>
      <c r="V51" s="40"/>
      <c r="W51" s="5"/>
      <c r="X51" s="86" t="str">
        <f t="shared" si="3"/>
        <v/>
      </c>
      <c r="Y51" s="74"/>
      <c r="Z51" s="73"/>
      <c r="AA51" s="50"/>
      <c r="AB51" s="50"/>
      <c r="AC51" s="44"/>
      <c r="AD51" s="45"/>
      <c r="AE51" s="45"/>
      <c r="AF51" s="45"/>
      <c r="AG51" s="45"/>
      <c r="AH51" s="45"/>
      <c r="AI51" s="45"/>
      <c r="AJ51" s="90"/>
      <c r="AK51" s="51"/>
      <c r="AL51" s="51"/>
    </row>
    <row r="52" spans="1:38" s="8" customFormat="1" ht="17" customHeight="1">
      <c r="A52" s="25"/>
      <c r="B52" s="25"/>
      <c r="C52" s="25"/>
      <c r="D52" s="25"/>
      <c r="E52" s="25"/>
      <c r="F52" s="25"/>
      <c r="G52" s="25"/>
      <c r="H52" s="25"/>
      <c r="I52" s="93"/>
      <c r="J52" s="25"/>
      <c r="K52" s="39">
        <f t="shared" si="0"/>
        <v>0</v>
      </c>
      <c r="L52" s="96"/>
      <c r="M52" s="97"/>
      <c r="N52" s="39">
        <f t="shared" si="1"/>
        <v>0</v>
      </c>
      <c r="O52" s="27"/>
      <c r="P52" s="25"/>
      <c r="Q52" s="98"/>
      <c r="R52" s="26"/>
      <c r="S52" s="79"/>
      <c r="T52" s="80" t="str">
        <f t="shared" si="2"/>
        <v/>
      </c>
      <c r="U52" s="37"/>
      <c r="V52" s="40"/>
      <c r="W52" s="5"/>
      <c r="X52" s="86" t="str">
        <f t="shared" si="3"/>
        <v/>
      </c>
      <c r="Y52" s="74"/>
      <c r="Z52" s="73"/>
      <c r="AA52" s="50"/>
      <c r="AB52" s="50"/>
      <c r="AC52" s="44"/>
      <c r="AD52" s="45"/>
      <c r="AE52" s="45"/>
      <c r="AF52" s="45"/>
      <c r="AG52" s="45"/>
      <c r="AH52" s="45"/>
      <c r="AI52" s="45"/>
      <c r="AJ52" s="90"/>
      <c r="AK52" s="51"/>
      <c r="AL52" s="51"/>
    </row>
    <row r="53" spans="1:38" s="8" customFormat="1" ht="17" customHeight="1">
      <c r="A53" s="25"/>
      <c r="B53" s="25"/>
      <c r="C53" s="25"/>
      <c r="D53" s="25"/>
      <c r="E53" s="25"/>
      <c r="F53" s="25"/>
      <c r="G53" s="25"/>
      <c r="H53" s="25"/>
      <c r="I53" s="93"/>
      <c r="J53" s="25"/>
      <c r="K53" s="39">
        <f t="shared" si="0"/>
        <v>0</v>
      </c>
      <c r="L53" s="96"/>
      <c r="M53" s="97"/>
      <c r="N53" s="39">
        <f t="shared" si="1"/>
        <v>0</v>
      </c>
      <c r="O53" s="27"/>
      <c r="P53" s="25"/>
      <c r="Q53" s="98"/>
      <c r="R53" s="26"/>
      <c r="S53" s="79"/>
      <c r="T53" s="80" t="str">
        <f t="shared" si="2"/>
        <v/>
      </c>
      <c r="U53" s="37"/>
      <c r="V53" s="40"/>
      <c r="W53" s="5"/>
      <c r="X53" s="86" t="str">
        <f t="shared" si="3"/>
        <v/>
      </c>
      <c r="Y53" s="74"/>
      <c r="Z53" s="73"/>
      <c r="AA53" s="50"/>
      <c r="AB53" s="50"/>
      <c r="AC53" s="44"/>
      <c r="AD53" s="45"/>
      <c r="AE53" s="45"/>
      <c r="AF53" s="45"/>
      <c r="AG53" s="45"/>
      <c r="AH53" s="45"/>
      <c r="AI53" s="45"/>
      <c r="AJ53" s="90"/>
      <c r="AK53" s="51"/>
      <c r="AL53" s="51"/>
    </row>
    <row r="54" spans="1:38" s="8" customFormat="1" ht="17" customHeight="1">
      <c r="A54" s="25"/>
      <c r="B54" s="25"/>
      <c r="C54" s="25"/>
      <c r="D54" s="25"/>
      <c r="E54" s="25"/>
      <c r="F54" s="25"/>
      <c r="G54" s="25"/>
      <c r="H54" s="25"/>
      <c r="I54" s="93"/>
      <c r="J54" s="25"/>
      <c r="K54" s="39">
        <f t="shared" si="0"/>
        <v>0</v>
      </c>
      <c r="L54" s="96"/>
      <c r="M54" s="97"/>
      <c r="N54" s="39">
        <f t="shared" si="1"/>
        <v>0</v>
      </c>
      <c r="O54" s="27"/>
      <c r="P54" s="25"/>
      <c r="Q54" s="98"/>
      <c r="R54" s="26"/>
      <c r="S54" s="79"/>
      <c r="T54" s="80" t="str">
        <f t="shared" si="2"/>
        <v/>
      </c>
      <c r="U54" s="37"/>
      <c r="V54" s="40"/>
      <c r="W54" s="5"/>
      <c r="X54" s="86" t="str">
        <f t="shared" si="3"/>
        <v/>
      </c>
      <c r="Y54" s="74"/>
      <c r="Z54" s="73"/>
      <c r="AA54" s="50"/>
      <c r="AB54" s="50"/>
      <c r="AC54" s="44"/>
      <c r="AD54" s="45"/>
      <c r="AE54" s="45"/>
      <c r="AF54" s="45"/>
      <c r="AG54" s="45"/>
      <c r="AH54" s="45"/>
      <c r="AI54" s="45"/>
      <c r="AJ54" s="90"/>
      <c r="AK54" s="51"/>
      <c r="AL54" s="51"/>
    </row>
    <row r="55" spans="1:38" s="8" customFormat="1" ht="17" customHeight="1">
      <c r="A55" s="25"/>
      <c r="B55" s="25"/>
      <c r="C55" s="25"/>
      <c r="D55" s="25"/>
      <c r="E55" s="25"/>
      <c r="F55" s="25"/>
      <c r="G55" s="25"/>
      <c r="H55" s="25"/>
      <c r="I55" s="93"/>
      <c r="J55" s="25"/>
      <c r="K55" s="39">
        <f t="shared" si="0"/>
        <v>0</v>
      </c>
      <c r="L55" s="96"/>
      <c r="M55" s="97"/>
      <c r="N55" s="39">
        <f t="shared" si="1"/>
        <v>0</v>
      </c>
      <c r="O55" s="27"/>
      <c r="P55" s="25"/>
      <c r="Q55" s="98"/>
      <c r="R55" s="26"/>
      <c r="S55" s="79"/>
      <c r="T55" s="80" t="str">
        <f t="shared" si="2"/>
        <v/>
      </c>
      <c r="U55" s="37"/>
      <c r="V55" s="40"/>
      <c r="W55" s="5"/>
      <c r="X55" s="86" t="str">
        <f t="shared" si="3"/>
        <v/>
      </c>
      <c r="Y55" s="74"/>
      <c r="Z55" s="73"/>
      <c r="AA55" s="50"/>
      <c r="AB55" s="50"/>
      <c r="AC55" s="44"/>
      <c r="AD55" s="45"/>
      <c r="AE55" s="45"/>
      <c r="AF55" s="45"/>
      <c r="AG55" s="45"/>
      <c r="AH55" s="45"/>
      <c r="AI55" s="45"/>
      <c r="AJ55" s="90"/>
      <c r="AK55" s="51"/>
      <c r="AL55" s="51"/>
    </row>
    <row r="56" spans="1:38" s="8" customFormat="1" ht="17" customHeight="1">
      <c r="A56" s="25"/>
      <c r="B56" s="25"/>
      <c r="C56" s="25"/>
      <c r="D56" s="25"/>
      <c r="E56" s="25"/>
      <c r="F56" s="25"/>
      <c r="G56" s="25"/>
      <c r="H56" s="25"/>
      <c r="I56" s="93"/>
      <c r="J56" s="25"/>
      <c r="K56" s="39">
        <f t="shared" si="0"/>
        <v>0</v>
      </c>
      <c r="L56" s="96"/>
      <c r="M56" s="97"/>
      <c r="N56" s="39">
        <f t="shared" si="1"/>
        <v>0</v>
      </c>
      <c r="O56" s="27"/>
      <c r="P56" s="25"/>
      <c r="Q56" s="98"/>
      <c r="R56" s="26"/>
      <c r="S56" s="79"/>
      <c r="T56" s="80" t="str">
        <f t="shared" si="2"/>
        <v/>
      </c>
      <c r="U56" s="37"/>
      <c r="V56" s="40"/>
      <c r="W56" s="5"/>
      <c r="X56" s="86" t="str">
        <f t="shared" si="3"/>
        <v/>
      </c>
      <c r="Y56" s="74"/>
      <c r="Z56" s="73"/>
      <c r="AA56" s="50"/>
      <c r="AB56" s="50"/>
      <c r="AC56" s="44"/>
      <c r="AD56" s="45"/>
      <c r="AE56" s="45"/>
      <c r="AF56" s="45"/>
      <c r="AG56" s="45"/>
      <c r="AH56" s="45"/>
      <c r="AI56" s="45"/>
      <c r="AJ56" s="90"/>
      <c r="AK56" s="51"/>
      <c r="AL56" s="51"/>
    </row>
    <row r="57" spans="1:38" s="8" customFormat="1" ht="17" customHeight="1">
      <c r="A57" s="25"/>
      <c r="B57" s="25"/>
      <c r="C57" s="25"/>
      <c r="D57" s="25"/>
      <c r="E57" s="25"/>
      <c r="F57" s="25"/>
      <c r="G57" s="25"/>
      <c r="H57" s="25"/>
      <c r="I57" s="93"/>
      <c r="J57" s="25"/>
      <c r="K57" s="39">
        <f t="shared" si="0"/>
        <v>0</v>
      </c>
      <c r="L57" s="96"/>
      <c r="M57" s="97"/>
      <c r="N57" s="39">
        <f t="shared" si="1"/>
        <v>0</v>
      </c>
      <c r="O57" s="27"/>
      <c r="P57" s="25"/>
      <c r="Q57" s="98"/>
      <c r="R57" s="26"/>
      <c r="S57" s="79"/>
      <c r="T57" s="80" t="str">
        <f t="shared" si="2"/>
        <v/>
      </c>
      <c r="U57" s="37"/>
      <c r="V57" s="40"/>
      <c r="W57" s="5"/>
      <c r="X57" s="86" t="str">
        <f t="shared" si="3"/>
        <v/>
      </c>
      <c r="Y57" s="74"/>
      <c r="Z57" s="73"/>
      <c r="AA57" s="50"/>
      <c r="AB57" s="50"/>
      <c r="AC57" s="44"/>
      <c r="AD57" s="45"/>
      <c r="AE57" s="45"/>
      <c r="AF57" s="45"/>
      <c r="AG57" s="45"/>
      <c r="AH57" s="45"/>
      <c r="AI57" s="45"/>
      <c r="AJ57" s="90"/>
      <c r="AK57" s="51"/>
      <c r="AL57" s="51"/>
    </row>
    <row r="58" spans="1:38" s="8" customFormat="1" ht="17" customHeight="1">
      <c r="A58" s="25"/>
      <c r="B58" s="25"/>
      <c r="C58" s="25"/>
      <c r="D58" s="25"/>
      <c r="E58" s="25"/>
      <c r="F58" s="25"/>
      <c r="G58" s="25"/>
      <c r="H58" s="25"/>
      <c r="I58" s="93"/>
      <c r="J58" s="25"/>
      <c r="K58" s="39">
        <f t="shared" si="0"/>
        <v>0</v>
      </c>
      <c r="L58" s="96"/>
      <c r="M58" s="97"/>
      <c r="N58" s="39">
        <f t="shared" si="1"/>
        <v>0</v>
      </c>
      <c r="O58" s="27"/>
      <c r="P58" s="25"/>
      <c r="Q58" s="98"/>
      <c r="R58" s="26"/>
      <c r="S58" s="79"/>
      <c r="T58" s="80" t="str">
        <f t="shared" si="2"/>
        <v/>
      </c>
      <c r="U58" s="37"/>
      <c r="V58" s="40"/>
      <c r="W58" s="5"/>
      <c r="X58" s="86" t="str">
        <f t="shared" si="3"/>
        <v/>
      </c>
      <c r="Y58" s="74"/>
      <c r="Z58" s="73"/>
      <c r="AA58" s="50"/>
      <c r="AB58" s="50"/>
      <c r="AC58" s="44"/>
      <c r="AD58" s="45"/>
      <c r="AE58" s="45"/>
      <c r="AF58" s="45"/>
      <c r="AG58" s="45"/>
      <c r="AH58" s="45"/>
      <c r="AI58" s="45"/>
      <c r="AJ58" s="90"/>
      <c r="AK58" s="51"/>
      <c r="AL58" s="51"/>
    </row>
    <row r="59" spans="1:38" s="8" customFormat="1" ht="17" customHeight="1">
      <c r="A59" s="25"/>
      <c r="B59" s="25"/>
      <c r="C59" s="25"/>
      <c r="D59" s="25"/>
      <c r="E59" s="25"/>
      <c r="F59" s="25"/>
      <c r="G59" s="25"/>
      <c r="H59" s="25"/>
      <c r="I59" s="93"/>
      <c r="J59" s="25"/>
      <c r="K59" s="39">
        <f t="shared" si="0"/>
        <v>0</v>
      </c>
      <c r="L59" s="96"/>
      <c r="M59" s="97"/>
      <c r="N59" s="39">
        <f t="shared" si="1"/>
        <v>0</v>
      </c>
      <c r="O59" s="27"/>
      <c r="P59" s="25"/>
      <c r="Q59" s="98"/>
      <c r="R59" s="26"/>
      <c r="S59" s="79"/>
      <c r="T59" s="80" t="str">
        <f t="shared" si="2"/>
        <v/>
      </c>
      <c r="U59" s="37"/>
      <c r="V59" s="40"/>
      <c r="W59" s="5"/>
      <c r="X59" s="86" t="str">
        <f t="shared" si="3"/>
        <v/>
      </c>
      <c r="Y59" s="74"/>
      <c r="Z59" s="73"/>
      <c r="AA59" s="50"/>
      <c r="AB59" s="50"/>
      <c r="AC59" s="44"/>
      <c r="AD59" s="45"/>
      <c r="AE59" s="45"/>
      <c r="AF59" s="45"/>
      <c r="AG59" s="45"/>
      <c r="AH59" s="45"/>
      <c r="AI59" s="45"/>
      <c r="AJ59" s="90"/>
      <c r="AK59" s="51"/>
      <c r="AL59" s="51"/>
    </row>
    <row r="60" spans="1:38" s="8" customFormat="1" ht="17" customHeight="1">
      <c r="A60" s="25"/>
      <c r="B60" s="25"/>
      <c r="C60" s="25"/>
      <c r="D60" s="25"/>
      <c r="E60" s="25"/>
      <c r="F60" s="25"/>
      <c r="G60" s="25"/>
      <c r="H60" s="25"/>
      <c r="I60" s="93"/>
      <c r="J60" s="25"/>
      <c r="K60" s="39">
        <f t="shared" si="0"/>
        <v>0</v>
      </c>
      <c r="L60" s="96"/>
      <c r="M60" s="97"/>
      <c r="N60" s="39">
        <f t="shared" si="1"/>
        <v>0</v>
      </c>
      <c r="O60" s="27"/>
      <c r="P60" s="25"/>
      <c r="Q60" s="98"/>
      <c r="R60" s="26"/>
      <c r="S60" s="79"/>
      <c r="T60" s="80" t="str">
        <f t="shared" si="2"/>
        <v/>
      </c>
      <c r="U60" s="37"/>
      <c r="V60" s="40"/>
      <c r="W60" s="5"/>
      <c r="X60" s="86" t="str">
        <f t="shared" si="3"/>
        <v/>
      </c>
      <c r="Y60" s="74"/>
      <c r="Z60" s="73"/>
      <c r="AA60" s="50"/>
      <c r="AB60" s="50"/>
      <c r="AC60" s="44"/>
      <c r="AD60" s="45"/>
      <c r="AE60" s="45"/>
      <c r="AF60" s="45"/>
      <c r="AG60" s="45"/>
      <c r="AH60" s="45"/>
      <c r="AI60" s="45"/>
      <c r="AJ60" s="90"/>
      <c r="AK60" s="51"/>
      <c r="AL60" s="51"/>
    </row>
    <row r="61" spans="1:38" s="8" customFormat="1" ht="17" customHeight="1">
      <c r="A61" s="25"/>
      <c r="B61" s="25"/>
      <c r="C61" s="25"/>
      <c r="D61" s="25"/>
      <c r="E61" s="25"/>
      <c r="F61" s="25"/>
      <c r="G61" s="25"/>
      <c r="H61" s="25"/>
      <c r="I61" s="93"/>
      <c r="J61" s="25"/>
      <c r="K61" s="39">
        <f t="shared" si="0"/>
        <v>0</v>
      </c>
      <c r="L61" s="96"/>
      <c r="M61" s="97"/>
      <c r="N61" s="39">
        <f t="shared" si="1"/>
        <v>0</v>
      </c>
      <c r="O61" s="27"/>
      <c r="P61" s="25"/>
      <c r="Q61" s="98"/>
      <c r="R61" s="26"/>
      <c r="S61" s="79"/>
      <c r="T61" s="80" t="str">
        <f t="shared" si="2"/>
        <v/>
      </c>
      <c r="U61" s="37"/>
      <c r="V61" s="40"/>
      <c r="W61" s="5"/>
      <c r="X61" s="86" t="str">
        <f t="shared" si="3"/>
        <v/>
      </c>
      <c r="Y61" s="74"/>
      <c r="Z61" s="73"/>
      <c r="AA61" s="50"/>
      <c r="AB61" s="50"/>
      <c r="AC61" s="44"/>
      <c r="AD61" s="45"/>
      <c r="AE61" s="45"/>
      <c r="AF61" s="45"/>
      <c r="AG61" s="45"/>
      <c r="AH61" s="45"/>
      <c r="AI61" s="45"/>
      <c r="AJ61" s="90"/>
      <c r="AK61" s="51"/>
      <c r="AL61" s="51"/>
    </row>
    <row r="62" spans="1:38" s="8" customFormat="1" ht="17" customHeight="1">
      <c r="A62" s="25"/>
      <c r="B62" s="25"/>
      <c r="C62" s="25"/>
      <c r="D62" s="25"/>
      <c r="E62" s="25"/>
      <c r="F62" s="25"/>
      <c r="G62" s="25"/>
      <c r="H62" s="25"/>
      <c r="I62" s="93"/>
      <c r="J62" s="25"/>
      <c r="K62" s="39">
        <f t="shared" si="0"/>
        <v>0</v>
      </c>
      <c r="L62" s="96"/>
      <c r="M62" s="97"/>
      <c r="N62" s="39">
        <f t="shared" si="1"/>
        <v>0</v>
      </c>
      <c r="O62" s="27"/>
      <c r="P62" s="25"/>
      <c r="Q62" s="98"/>
      <c r="R62" s="26"/>
      <c r="S62" s="79"/>
      <c r="T62" s="80" t="str">
        <f t="shared" si="2"/>
        <v/>
      </c>
      <c r="U62" s="37"/>
      <c r="V62" s="40"/>
      <c r="W62" s="5"/>
      <c r="X62" s="86" t="str">
        <f t="shared" si="3"/>
        <v/>
      </c>
      <c r="Y62" s="74"/>
      <c r="Z62" s="73"/>
      <c r="AA62" s="50"/>
      <c r="AB62" s="50"/>
      <c r="AC62" s="44"/>
      <c r="AD62" s="45"/>
      <c r="AE62" s="45"/>
      <c r="AF62" s="45"/>
      <c r="AG62" s="45"/>
      <c r="AH62" s="45"/>
      <c r="AI62" s="45"/>
      <c r="AJ62" s="90"/>
      <c r="AK62" s="51"/>
      <c r="AL62" s="51"/>
    </row>
    <row r="63" spans="1:38" s="8" customFormat="1" ht="17" customHeight="1">
      <c r="A63" s="25"/>
      <c r="B63" s="25"/>
      <c r="C63" s="25"/>
      <c r="D63" s="25"/>
      <c r="E63" s="25"/>
      <c r="F63" s="25"/>
      <c r="G63" s="25"/>
      <c r="H63" s="25"/>
      <c r="I63" s="93"/>
      <c r="J63" s="25"/>
      <c r="K63" s="39">
        <f t="shared" si="0"/>
        <v>0</v>
      </c>
      <c r="L63" s="96"/>
      <c r="M63" s="97"/>
      <c r="N63" s="39">
        <f t="shared" si="1"/>
        <v>0</v>
      </c>
      <c r="O63" s="27"/>
      <c r="P63" s="25"/>
      <c r="Q63" s="98"/>
      <c r="R63" s="26"/>
      <c r="S63" s="79"/>
      <c r="T63" s="80" t="str">
        <f t="shared" si="2"/>
        <v/>
      </c>
      <c r="U63" s="37"/>
      <c r="V63" s="40"/>
      <c r="W63" s="5"/>
      <c r="X63" s="86" t="str">
        <f t="shared" si="3"/>
        <v/>
      </c>
      <c r="Y63" s="74"/>
      <c r="Z63" s="73"/>
      <c r="AA63" s="50"/>
      <c r="AB63" s="50"/>
      <c r="AC63" s="44"/>
      <c r="AD63" s="45"/>
      <c r="AE63" s="45"/>
      <c r="AF63" s="45"/>
      <c r="AG63" s="45"/>
      <c r="AH63" s="45"/>
      <c r="AI63" s="45"/>
      <c r="AJ63" s="90"/>
      <c r="AK63" s="51"/>
      <c r="AL63" s="51"/>
    </row>
    <row r="64" spans="1:38" s="8" customFormat="1" ht="17" customHeight="1">
      <c r="A64" s="25"/>
      <c r="B64" s="25"/>
      <c r="C64" s="25"/>
      <c r="D64" s="25"/>
      <c r="E64" s="25"/>
      <c r="F64" s="25"/>
      <c r="G64" s="25"/>
      <c r="H64" s="25"/>
      <c r="I64" s="93"/>
      <c r="J64" s="25"/>
      <c r="K64" s="39">
        <f t="shared" si="0"/>
        <v>0</v>
      </c>
      <c r="L64" s="96"/>
      <c r="M64" s="97"/>
      <c r="N64" s="39">
        <f t="shared" si="1"/>
        <v>0</v>
      </c>
      <c r="O64" s="27"/>
      <c r="P64" s="25"/>
      <c r="Q64" s="98"/>
      <c r="R64" s="26"/>
      <c r="S64" s="79"/>
      <c r="T64" s="80" t="str">
        <f t="shared" si="2"/>
        <v/>
      </c>
      <c r="U64" s="37"/>
      <c r="V64" s="40"/>
      <c r="W64" s="5"/>
      <c r="X64" s="86" t="str">
        <f t="shared" si="3"/>
        <v/>
      </c>
      <c r="Y64" s="74"/>
      <c r="Z64" s="73"/>
      <c r="AA64" s="50"/>
      <c r="AB64" s="50"/>
      <c r="AC64" s="44"/>
      <c r="AD64" s="45"/>
      <c r="AE64" s="45"/>
      <c r="AF64" s="45"/>
      <c r="AG64" s="45"/>
      <c r="AH64" s="45"/>
      <c r="AI64" s="45"/>
      <c r="AJ64" s="90"/>
      <c r="AK64" s="51"/>
      <c r="AL64" s="51"/>
    </row>
    <row r="65" spans="1:38" s="8" customFormat="1" ht="17" customHeight="1">
      <c r="A65" s="25"/>
      <c r="B65" s="25"/>
      <c r="C65" s="25"/>
      <c r="D65" s="25"/>
      <c r="E65" s="25"/>
      <c r="F65" s="25"/>
      <c r="G65" s="25"/>
      <c r="H65" s="25"/>
      <c r="I65" s="93"/>
      <c r="J65" s="25"/>
      <c r="K65" s="39">
        <f t="shared" si="0"/>
        <v>0</v>
      </c>
      <c r="L65" s="96"/>
      <c r="M65" s="97"/>
      <c r="N65" s="39">
        <f t="shared" si="1"/>
        <v>0</v>
      </c>
      <c r="O65" s="27"/>
      <c r="P65" s="25"/>
      <c r="Q65" s="98"/>
      <c r="R65" s="26"/>
      <c r="S65" s="79"/>
      <c r="T65" s="80" t="str">
        <f t="shared" si="2"/>
        <v/>
      </c>
      <c r="U65" s="37"/>
      <c r="V65" s="40"/>
      <c r="W65" s="5"/>
      <c r="X65" s="86" t="str">
        <f t="shared" si="3"/>
        <v/>
      </c>
      <c r="Y65" s="74"/>
      <c r="Z65" s="73"/>
      <c r="AA65" s="50"/>
      <c r="AB65" s="50"/>
      <c r="AC65" s="44"/>
      <c r="AD65" s="45"/>
      <c r="AE65" s="45"/>
      <c r="AF65" s="45"/>
      <c r="AG65" s="45"/>
      <c r="AH65" s="45"/>
      <c r="AI65" s="45"/>
      <c r="AJ65" s="90"/>
      <c r="AK65" s="51"/>
      <c r="AL65" s="51"/>
    </row>
    <row r="66" spans="1:38" s="8" customFormat="1" ht="17" customHeight="1">
      <c r="A66" s="25"/>
      <c r="B66" s="25"/>
      <c r="C66" s="25"/>
      <c r="D66" s="25"/>
      <c r="E66" s="25"/>
      <c r="F66" s="25"/>
      <c r="G66" s="25"/>
      <c r="H66" s="25"/>
      <c r="I66" s="93"/>
      <c r="J66" s="25"/>
      <c r="K66" s="39">
        <f t="shared" si="0"/>
        <v>0</v>
      </c>
      <c r="L66" s="96"/>
      <c r="M66" s="97"/>
      <c r="N66" s="39">
        <f t="shared" si="1"/>
        <v>0</v>
      </c>
      <c r="O66" s="27"/>
      <c r="P66" s="25"/>
      <c r="Q66" s="98"/>
      <c r="R66" s="26"/>
      <c r="S66" s="79"/>
      <c r="T66" s="80" t="str">
        <f t="shared" si="2"/>
        <v/>
      </c>
      <c r="U66" s="37"/>
      <c r="V66" s="40"/>
      <c r="W66" s="5"/>
      <c r="X66" s="86" t="str">
        <f t="shared" si="3"/>
        <v/>
      </c>
      <c r="Y66" s="74"/>
      <c r="Z66" s="73"/>
      <c r="AA66" s="50"/>
      <c r="AB66" s="50"/>
      <c r="AC66" s="44"/>
      <c r="AD66" s="45"/>
      <c r="AE66" s="45"/>
      <c r="AF66" s="45"/>
      <c r="AG66" s="45"/>
      <c r="AH66" s="45"/>
      <c r="AI66" s="45"/>
      <c r="AJ66" s="90"/>
      <c r="AK66" s="51"/>
      <c r="AL66" s="51"/>
    </row>
    <row r="67" spans="1:38" s="8" customFormat="1" ht="17" customHeight="1">
      <c r="A67" s="25"/>
      <c r="B67" s="25"/>
      <c r="C67" s="25"/>
      <c r="D67" s="25"/>
      <c r="E67" s="25"/>
      <c r="F67" s="25"/>
      <c r="G67" s="25"/>
      <c r="H67" s="25"/>
      <c r="I67" s="93"/>
      <c r="J67" s="25"/>
      <c r="K67" s="39">
        <f t="shared" si="0"/>
        <v>0</v>
      </c>
      <c r="L67" s="96"/>
      <c r="M67" s="97"/>
      <c r="N67" s="39">
        <f t="shared" si="1"/>
        <v>0</v>
      </c>
      <c r="O67" s="27"/>
      <c r="P67" s="25"/>
      <c r="Q67" s="98"/>
      <c r="R67" s="26"/>
      <c r="S67" s="79"/>
      <c r="T67" s="80" t="str">
        <f t="shared" si="2"/>
        <v/>
      </c>
      <c r="U67" s="37"/>
      <c r="V67" s="40"/>
      <c r="W67" s="5"/>
      <c r="X67" s="86" t="str">
        <f t="shared" si="3"/>
        <v/>
      </c>
      <c r="Y67" s="74"/>
      <c r="Z67" s="73"/>
      <c r="AA67" s="50"/>
      <c r="AB67" s="50"/>
      <c r="AC67" s="44"/>
      <c r="AD67" s="45"/>
      <c r="AE67" s="45"/>
      <c r="AF67" s="45"/>
      <c r="AG67" s="45"/>
      <c r="AH67" s="45"/>
      <c r="AI67" s="45"/>
      <c r="AJ67" s="90"/>
      <c r="AK67" s="51"/>
      <c r="AL67" s="51"/>
    </row>
    <row r="68" spans="1:38" s="8" customFormat="1" ht="17" customHeight="1">
      <c r="A68" s="25"/>
      <c r="B68" s="25"/>
      <c r="C68" s="25"/>
      <c r="D68" s="25"/>
      <c r="E68" s="25"/>
      <c r="F68" s="25"/>
      <c r="G68" s="25"/>
      <c r="H68" s="25"/>
      <c r="I68" s="93"/>
      <c r="J68" s="25"/>
      <c r="K68" s="39">
        <f t="shared" si="0"/>
        <v>0</v>
      </c>
      <c r="L68" s="96"/>
      <c r="M68" s="97"/>
      <c r="N68" s="39">
        <f t="shared" si="1"/>
        <v>0</v>
      </c>
      <c r="O68" s="27"/>
      <c r="P68" s="25"/>
      <c r="Q68" s="98"/>
      <c r="R68" s="26"/>
      <c r="S68" s="79"/>
      <c r="T68" s="80" t="str">
        <f t="shared" si="2"/>
        <v/>
      </c>
      <c r="U68" s="37"/>
      <c r="V68" s="40"/>
      <c r="W68" s="5"/>
      <c r="X68" s="86" t="str">
        <f t="shared" si="3"/>
        <v/>
      </c>
      <c r="Y68" s="74"/>
      <c r="Z68" s="73"/>
      <c r="AA68" s="50"/>
      <c r="AB68" s="50"/>
      <c r="AC68" s="44"/>
      <c r="AD68" s="45"/>
      <c r="AE68" s="45"/>
      <c r="AF68" s="45"/>
      <c r="AG68" s="45"/>
      <c r="AH68" s="45"/>
      <c r="AI68" s="45"/>
      <c r="AJ68" s="90"/>
      <c r="AK68" s="51"/>
      <c r="AL68" s="51"/>
    </row>
    <row r="69" spans="1:38" s="8" customFormat="1" ht="17" customHeight="1">
      <c r="A69" s="25"/>
      <c r="B69" s="25"/>
      <c r="C69" s="25"/>
      <c r="D69" s="25"/>
      <c r="E69" s="25"/>
      <c r="F69" s="25"/>
      <c r="G69" s="25"/>
      <c r="H69" s="25"/>
      <c r="I69" s="93"/>
      <c r="J69" s="25"/>
      <c r="K69" s="39">
        <f t="shared" si="0"/>
        <v>0</v>
      </c>
      <c r="L69" s="96"/>
      <c r="M69" s="97"/>
      <c r="N69" s="39">
        <f t="shared" si="1"/>
        <v>0</v>
      </c>
      <c r="O69" s="27"/>
      <c r="P69" s="25"/>
      <c r="Q69" s="98"/>
      <c r="R69" s="26"/>
      <c r="S69" s="79"/>
      <c r="T69" s="80" t="str">
        <f t="shared" si="2"/>
        <v/>
      </c>
      <c r="U69" s="37"/>
      <c r="V69" s="40"/>
      <c r="W69" s="5"/>
      <c r="X69" s="86" t="str">
        <f t="shared" si="3"/>
        <v/>
      </c>
      <c r="Y69" s="74"/>
      <c r="Z69" s="73"/>
      <c r="AA69" s="50"/>
      <c r="AB69" s="50"/>
      <c r="AC69" s="44"/>
      <c r="AD69" s="45"/>
      <c r="AE69" s="45"/>
      <c r="AF69" s="45"/>
      <c r="AG69" s="45"/>
      <c r="AH69" s="45"/>
      <c r="AI69" s="45"/>
      <c r="AJ69" s="90"/>
      <c r="AK69" s="51"/>
      <c r="AL69" s="51"/>
    </row>
    <row r="70" spans="1:38" s="8" customFormat="1" ht="17" customHeight="1">
      <c r="A70" s="25"/>
      <c r="B70" s="25"/>
      <c r="C70" s="25"/>
      <c r="D70" s="25"/>
      <c r="E70" s="25"/>
      <c r="F70" s="25"/>
      <c r="G70" s="25"/>
      <c r="H70" s="25"/>
      <c r="I70" s="93"/>
      <c r="J70" s="25"/>
      <c r="K70" s="39">
        <f t="shared" si="0"/>
        <v>0</v>
      </c>
      <c r="L70" s="96"/>
      <c r="M70" s="97"/>
      <c r="N70" s="39">
        <f t="shared" si="1"/>
        <v>0</v>
      </c>
      <c r="O70" s="27"/>
      <c r="P70" s="25"/>
      <c r="Q70" s="98"/>
      <c r="R70" s="26"/>
      <c r="S70" s="79"/>
      <c r="T70" s="80" t="str">
        <f t="shared" si="2"/>
        <v/>
      </c>
      <c r="U70" s="37"/>
      <c r="V70" s="40"/>
      <c r="W70" s="5"/>
      <c r="X70" s="86" t="str">
        <f t="shared" si="3"/>
        <v/>
      </c>
      <c r="Y70" s="74"/>
      <c r="Z70" s="73"/>
      <c r="AA70" s="50"/>
      <c r="AB70" s="50"/>
      <c r="AC70" s="44"/>
      <c r="AD70" s="45"/>
      <c r="AE70" s="45"/>
      <c r="AF70" s="45"/>
      <c r="AG70" s="45"/>
      <c r="AH70" s="45"/>
      <c r="AI70" s="45"/>
      <c r="AJ70" s="90"/>
      <c r="AK70" s="51"/>
      <c r="AL70" s="51"/>
    </row>
    <row r="71" spans="1:38" s="8" customFormat="1" ht="17" customHeight="1">
      <c r="A71" s="25"/>
      <c r="B71" s="25"/>
      <c r="C71" s="25"/>
      <c r="D71" s="25"/>
      <c r="E71" s="25"/>
      <c r="F71" s="25"/>
      <c r="G71" s="25"/>
      <c r="H71" s="25"/>
      <c r="I71" s="93"/>
      <c r="J71" s="25"/>
      <c r="K71" s="39">
        <f t="shared" si="0"/>
        <v>0</v>
      </c>
      <c r="L71" s="96"/>
      <c r="M71" s="97"/>
      <c r="N71" s="39">
        <f t="shared" si="1"/>
        <v>0</v>
      </c>
      <c r="O71" s="27"/>
      <c r="P71" s="25"/>
      <c r="Q71" s="98"/>
      <c r="R71" s="26"/>
      <c r="S71" s="79"/>
      <c r="T71" s="80" t="str">
        <f t="shared" si="2"/>
        <v/>
      </c>
      <c r="U71" s="37"/>
      <c r="V71" s="40"/>
      <c r="W71" s="5"/>
      <c r="X71" s="86" t="str">
        <f t="shared" si="3"/>
        <v/>
      </c>
      <c r="Y71" s="74"/>
      <c r="Z71" s="73"/>
      <c r="AA71" s="50"/>
      <c r="AB71" s="50"/>
      <c r="AC71" s="44"/>
      <c r="AD71" s="45"/>
      <c r="AE71" s="45"/>
      <c r="AF71" s="45"/>
      <c r="AG71" s="45"/>
      <c r="AH71" s="45"/>
      <c r="AI71" s="45"/>
      <c r="AJ71" s="90"/>
      <c r="AK71" s="51"/>
      <c r="AL71" s="51"/>
    </row>
    <row r="72" spans="1:38" s="8" customFormat="1" ht="17" customHeight="1">
      <c r="A72" s="25"/>
      <c r="B72" s="25"/>
      <c r="C72" s="25"/>
      <c r="D72" s="25"/>
      <c r="E72" s="25"/>
      <c r="F72" s="25"/>
      <c r="G72" s="25"/>
      <c r="H72" s="25"/>
      <c r="I72" s="93"/>
      <c r="J72" s="25"/>
      <c r="K72" s="39">
        <f t="shared" ref="K72:K125" si="4">LEN(I72&amp;J72)</f>
        <v>0</v>
      </c>
      <c r="L72" s="96"/>
      <c r="M72" s="97"/>
      <c r="N72" s="39">
        <f t="shared" ref="N72:N125" si="5">LEN(L72&amp;M72)</f>
        <v>0</v>
      </c>
      <c r="O72" s="27"/>
      <c r="P72" s="25"/>
      <c r="Q72" s="98"/>
      <c r="R72" s="26"/>
      <c r="S72" s="79"/>
      <c r="T72" s="80" t="str">
        <f t="shared" si="2"/>
        <v/>
      </c>
      <c r="U72" s="37"/>
      <c r="V72" s="40"/>
      <c r="W72" s="5"/>
      <c r="X72" s="86" t="str">
        <f t="shared" ref="X72:X84" si="6">IF($I72="","",IF($N$5="","",VLOOKUP($N$5,$AC$1:$AD$7,2,FALSE)))</f>
        <v/>
      </c>
      <c r="Y72" s="74"/>
      <c r="Z72" s="73"/>
      <c r="AA72" s="50"/>
      <c r="AB72" s="50"/>
      <c r="AC72" s="44"/>
      <c r="AD72" s="45"/>
      <c r="AE72" s="45"/>
      <c r="AF72" s="45"/>
      <c r="AG72" s="45"/>
      <c r="AH72" s="45"/>
      <c r="AI72" s="45"/>
      <c r="AJ72" s="90"/>
      <c r="AK72" s="51"/>
      <c r="AL72" s="51"/>
    </row>
    <row r="73" spans="1:38" s="8" customFormat="1" ht="17" customHeight="1">
      <c r="A73" s="25"/>
      <c r="B73" s="25"/>
      <c r="C73" s="25"/>
      <c r="D73" s="25"/>
      <c r="E73" s="25"/>
      <c r="F73" s="25"/>
      <c r="G73" s="25"/>
      <c r="H73" s="25"/>
      <c r="I73" s="93"/>
      <c r="J73" s="25"/>
      <c r="K73" s="39">
        <f t="shared" si="4"/>
        <v>0</v>
      </c>
      <c r="L73" s="96"/>
      <c r="M73" s="97"/>
      <c r="N73" s="39">
        <f t="shared" si="5"/>
        <v>0</v>
      </c>
      <c r="O73" s="27"/>
      <c r="P73" s="25"/>
      <c r="Q73" s="98"/>
      <c r="R73" s="26"/>
      <c r="S73" s="79"/>
      <c r="T73" s="80" t="str">
        <f t="shared" si="2"/>
        <v/>
      </c>
      <c r="U73" s="37"/>
      <c r="V73" s="40"/>
      <c r="W73" s="5"/>
      <c r="X73" s="86" t="str">
        <f t="shared" si="6"/>
        <v/>
      </c>
      <c r="Y73" s="74"/>
      <c r="Z73" s="73"/>
      <c r="AA73" s="50"/>
      <c r="AB73" s="50"/>
      <c r="AC73" s="44"/>
      <c r="AD73" s="45"/>
      <c r="AE73" s="45"/>
      <c r="AF73" s="45"/>
      <c r="AG73" s="45"/>
      <c r="AH73" s="45"/>
      <c r="AI73" s="45"/>
      <c r="AJ73" s="90"/>
      <c r="AK73" s="51"/>
      <c r="AL73" s="51"/>
    </row>
    <row r="74" spans="1:38" s="8" customFormat="1" ht="17" customHeight="1">
      <c r="A74" s="25"/>
      <c r="B74" s="25"/>
      <c r="C74" s="25"/>
      <c r="D74" s="25"/>
      <c r="E74" s="25"/>
      <c r="F74" s="25"/>
      <c r="G74" s="25"/>
      <c r="H74" s="25"/>
      <c r="I74" s="93"/>
      <c r="J74" s="25"/>
      <c r="K74" s="39">
        <f t="shared" si="4"/>
        <v>0</v>
      </c>
      <c r="L74" s="96"/>
      <c r="M74" s="97"/>
      <c r="N74" s="39">
        <f t="shared" si="5"/>
        <v>0</v>
      </c>
      <c r="O74" s="27"/>
      <c r="P74" s="25"/>
      <c r="Q74" s="98"/>
      <c r="R74" s="26"/>
      <c r="S74" s="79"/>
      <c r="T74" s="80" t="str">
        <f t="shared" si="2"/>
        <v/>
      </c>
      <c r="U74" s="37"/>
      <c r="V74" s="40"/>
      <c r="W74" s="5"/>
      <c r="X74" s="86" t="str">
        <f t="shared" si="6"/>
        <v/>
      </c>
      <c r="Y74" s="74"/>
      <c r="Z74" s="73"/>
      <c r="AA74" s="50"/>
      <c r="AB74" s="50"/>
      <c r="AC74" s="44"/>
      <c r="AD74" s="45"/>
      <c r="AE74" s="45"/>
      <c r="AF74" s="45"/>
      <c r="AG74" s="45"/>
      <c r="AH74" s="45"/>
      <c r="AI74" s="45"/>
      <c r="AJ74" s="90"/>
      <c r="AK74" s="51"/>
      <c r="AL74" s="51"/>
    </row>
    <row r="75" spans="1:38" s="8" customFormat="1" ht="17" customHeight="1">
      <c r="A75" s="25"/>
      <c r="B75" s="25"/>
      <c r="C75" s="25"/>
      <c r="D75" s="25"/>
      <c r="E75" s="25"/>
      <c r="F75" s="25"/>
      <c r="G75" s="25"/>
      <c r="H75" s="25"/>
      <c r="I75" s="93"/>
      <c r="J75" s="25"/>
      <c r="K75" s="39">
        <f t="shared" si="4"/>
        <v>0</v>
      </c>
      <c r="L75" s="96"/>
      <c r="M75" s="97"/>
      <c r="N75" s="39">
        <f t="shared" si="5"/>
        <v>0</v>
      </c>
      <c r="O75" s="27"/>
      <c r="P75" s="25"/>
      <c r="Q75" s="98"/>
      <c r="R75" s="26"/>
      <c r="S75" s="79"/>
      <c r="T75" s="80" t="str">
        <f t="shared" si="2"/>
        <v/>
      </c>
      <c r="U75" s="37"/>
      <c r="V75" s="40"/>
      <c r="W75" s="5"/>
      <c r="X75" s="86" t="str">
        <f t="shared" si="6"/>
        <v/>
      </c>
      <c r="Y75" s="74"/>
      <c r="Z75" s="73"/>
      <c r="AA75" s="50"/>
      <c r="AB75" s="50"/>
      <c r="AC75" s="44"/>
      <c r="AD75" s="45"/>
      <c r="AE75" s="45"/>
      <c r="AF75" s="45"/>
      <c r="AG75" s="45"/>
      <c r="AH75" s="45"/>
      <c r="AI75" s="45"/>
      <c r="AJ75" s="90"/>
      <c r="AK75" s="51"/>
      <c r="AL75" s="51"/>
    </row>
    <row r="76" spans="1:38" s="8" customFormat="1" ht="17" customHeight="1">
      <c r="A76" s="25"/>
      <c r="B76" s="25"/>
      <c r="C76" s="25"/>
      <c r="D76" s="25"/>
      <c r="E76" s="25"/>
      <c r="F76" s="25"/>
      <c r="G76" s="25"/>
      <c r="H76" s="25"/>
      <c r="I76" s="93"/>
      <c r="J76" s="25"/>
      <c r="K76" s="39">
        <f t="shared" si="4"/>
        <v>0</v>
      </c>
      <c r="L76" s="96"/>
      <c r="M76" s="97"/>
      <c r="N76" s="39">
        <f t="shared" si="5"/>
        <v>0</v>
      </c>
      <c r="O76" s="27"/>
      <c r="P76" s="25"/>
      <c r="Q76" s="98"/>
      <c r="R76" s="26"/>
      <c r="S76" s="79"/>
      <c r="T76" s="80" t="str">
        <f t="shared" si="2"/>
        <v/>
      </c>
      <c r="U76" s="37"/>
      <c r="V76" s="40"/>
      <c r="W76" s="5"/>
      <c r="X76" s="86" t="str">
        <f t="shared" si="6"/>
        <v/>
      </c>
      <c r="Y76" s="74"/>
      <c r="Z76" s="73"/>
      <c r="AA76" s="50"/>
      <c r="AB76" s="50"/>
      <c r="AC76" s="44"/>
      <c r="AD76" s="45"/>
      <c r="AE76" s="45"/>
      <c r="AF76" s="45"/>
      <c r="AG76" s="45"/>
      <c r="AH76" s="45"/>
      <c r="AI76" s="45"/>
      <c r="AJ76" s="90"/>
      <c r="AK76" s="51"/>
      <c r="AL76" s="51"/>
    </row>
    <row r="77" spans="1:38" s="8" customFormat="1" ht="17" customHeight="1">
      <c r="A77" s="25"/>
      <c r="B77" s="25"/>
      <c r="C77" s="25"/>
      <c r="D77" s="25"/>
      <c r="E77" s="25"/>
      <c r="F77" s="25"/>
      <c r="G77" s="25"/>
      <c r="H77" s="25"/>
      <c r="I77" s="93"/>
      <c r="J77" s="25"/>
      <c r="K77" s="39">
        <f t="shared" si="4"/>
        <v>0</v>
      </c>
      <c r="L77" s="96"/>
      <c r="M77" s="97"/>
      <c r="N77" s="39">
        <f t="shared" si="5"/>
        <v>0</v>
      </c>
      <c r="O77" s="27"/>
      <c r="P77" s="25"/>
      <c r="Q77" s="98"/>
      <c r="R77" s="26"/>
      <c r="S77" s="79"/>
      <c r="T77" s="80" t="str">
        <f t="shared" si="2"/>
        <v/>
      </c>
      <c r="U77" s="37"/>
      <c r="V77" s="40"/>
      <c r="W77" s="5"/>
      <c r="X77" s="86" t="str">
        <f t="shared" si="6"/>
        <v/>
      </c>
      <c r="Y77" s="74"/>
      <c r="Z77" s="73"/>
      <c r="AA77" s="50"/>
      <c r="AB77" s="50"/>
      <c r="AC77" s="44"/>
      <c r="AD77" s="45"/>
      <c r="AE77" s="45"/>
      <c r="AF77" s="45"/>
      <c r="AG77" s="45"/>
      <c r="AH77" s="45"/>
      <c r="AI77" s="45"/>
      <c r="AJ77" s="90"/>
      <c r="AK77" s="51"/>
      <c r="AL77" s="51"/>
    </row>
    <row r="78" spans="1:38" s="8" customFormat="1" ht="17" customHeight="1">
      <c r="A78" s="25"/>
      <c r="B78" s="25"/>
      <c r="C78" s="25"/>
      <c r="D78" s="25"/>
      <c r="E78" s="25"/>
      <c r="F78" s="25"/>
      <c r="G78" s="25"/>
      <c r="H78" s="25"/>
      <c r="I78" s="93"/>
      <c r="J78" s="25"/>
      <c r="K78" s="39">
        <f t="shared" si="4"/>
        <v>0</v>
      </c>
      <c r="L78" s="96"/>
      <c r="M78" s="97"/>
      <c r="N78" s="39">
        <f t="shared" si="5"/>
        <v>0</v>
      </c>
      <c r="O78" s="27"/>
      <c r="P78" s="25"/>
      <c r="Q78" s="98"/>
      <c r="R78" s="26"/>
      <c r="S78" s="79"/>
      <c r="T78" s="80" t="str">
        <f t="shared" si="2"/>
        <v/>
      </c>
      <c r="U78" s="37"/>
      <c r="V78" s="40"/>
      <c r="W78" s="5"/>
      <c r="X78" s="86" t="str">
        <f t="shared" si="6"/>
        <v/>
      </c>
      <c r="Y78" s="74"/>
      <c r="Z78" s="73"/>
      <c r="AA78" s="50"/>
      <c r="AB78" s="50"/>
      <c r="AC78" s="44"/>
      <c r="AD78" s="45"/>
      <c r="AE78" s="45"/>
      <c r="AF78" s="45"/>
      <c r="AG78" s="45"/>
      <c r="AH78" s="45"/>
      <c r="AI78" s="45"/>
      <c r="AJ78" s="90"/>
      <c r="AK78" s="51"/>
      <c r="AL78" s="51"/>
    </row>
    <row r="79" spans="1:38" s="8" customFormat="1" ht="17" customHeight="1">
      <c r="A79" s="25"/>
      <c r="B79" s="25"/>
      <c r="C79" s="25"/>
      <c r="D79" s="25"/>
      <c r="E79" s="25"/>
      <c r="F79" s="25"/>
      <c r="G79" s="25"/>
      <c r="H79" s="25"/>
      <c r="I79" s="93"/>
      <c r="J79" s="25"/>
      <c r="K79" s="39">
        <f t="shared" si="4"/>
        <v>0</v>
      </c>
      <c r="L79" s="96"/>
      <c r="M79" s="97"/>
      <c r="N79" s="39">
        <f t="shared" si="5"/>
        <v>0</v>
      </c>
      <c r="O79" s="27"/>
      <c r="P79" s="25"/>
      <c r="Q79" s="98"/>
      <c r="R79" s="26"/>
      <c r="S79" s="79"/>
      <c r="T79" s="80" t="str">
        <f t="shared" si="2"/>
        <v/>
      </c>
      <c r="U79" s="37"/>
      <c r="V79" s="40"/>
      <c r="W79" s="5"/>
      <c r="X79" s="86" t="str">
        <f t="shared" si="6"/>
        <v/>
      </c>
      <c r="Y79" s="74"/>
      <c r="Z79" s="73"/>
      <c r="AA79" s="50"/>
      <c r="AB79" s="50"/>
      <c r="AC79" s="44"/>
      <c r="AD79" s="45"/>
      <c r="AE79" s="45"/>
      <c r="AF79" s="45"/>
      <c r="AG79" s="45"/>
      <c r="AH79" s="45"/>
      <c r="AI79" s="45"/>
      <c r="AJ79" s="90"/>
      <c r="AK79" s="51"/>
      <c r="AL79" s="51"/>
    </row>
    <row r="80" spans="1:38" s="8" customFormat="1" ht="17" customHeight="1">
      <c r="A80" s="25"/>
      <c r="B80" s="25"/>
      <c r="C80" s="25"/>
      <c r="D80" s="25"/>
      <c r="E80" s="25"/>
      <c r="F80" s="25"/>
      <c r="G80" s="25"/>
      <c r="H80" s="25"/>
      <c r="I80" s="93"/>
      <c r="J80" s="25"/>
      <c r="K80" s="39">
        <f t="shared" si="4"/>
        <v>0</v>
      </c>
      <c r="L80" s="96"/>
      <c r="M80" s="97"/>
      <c r="N80" s="39">
        <f t="shared" si="5"/>
        <v>0</v>
      </c>
      <c r="O80" s="27"/>
      <c r="P80" s="25"/>
      <c r="Q80" s="98"/>
      <c r="R80" s="26"/>
      <c r="S80" s="79"/>
      <c r="T80" s="80" t="str">
        <f t="shared" si="2"/>
        <v/>
      </c>
      <c r="U80" s="37"/>
      <c r="V80" s="40"/>
      <c r="W80" s="5"/>
      <c r="X80" s="86" t="str">
        <f t="shared" si="6"/>
        <v/>
      </c>
      <c r="Y80" s="74"/>
      <c r="Z80" s="73"/>
      <c r="AA80" s="50"/>
      <c r="AB80" s="50"/>
      <c r="AC80" s="44"/>
      <c r="AD80" s="45"/>
      <c r="AE80" s="45"/>
      <c r="AF80" s="45"/>
      <c r="AG80" s="45"/>
      <c r="AH80" s="45"/>
      <c r="AI80" s="45"/>
      <c r="AJ80" s="90"/>
      <c r="AK80" s="51"/>
      <c r="AL80" s="51"/>
    </row>
    <row r="81" spans="1:61" s="8" customFormat="1" ht="17" customHeight="1">
      <c r="A81" s="25"/>
      <c r="B81" s="25"/>
      <c r="C81" s="25"/>
      <c r="D81" s="25"/>
      <c r="E81" s="25"/>
      <c r="F81" s="25"/>
      <c r="G81" s="25"/>
      <c r="H81" s="25"/>
      <c r="I81" s="93"/>
      <c r="J81" s="25"/>
      <c r="K81" s="39">
        <f t="shared" si="4"/>
        <v>0</v>
      </c>
      <c r="L81" s="96"/>
      <c r="M81" s="97"/>
      <c r="N81" s="39">
        <f t="shared" si="5"/>
        <v>0</v>
      </c>
      <c r="O81" s="27"/>
      <c r="P81" s="25"/>
      <c r="Q81" s="98"/>
      <c r="R81" s="26"/>
      <c r="S81" s="79"/>
      <c r="T81" s="80" t="str">
        <f t="shared" si="2"/>
        <v/>
      </c>
      <c r="U81" s="37"/>
      <c r="V81" s="40"/>
      <c r="W81" s="5"/>
      <c r="X81" s="86" t="str">
        <f t="shared" si="6"/>
        <v/>
      </c>
      <c r="Y81" s="74"/>
      <c r="Z81" s="73"/>
      <c r="AA81" s="50"/>
      <c r="AB81" s="50"/>
      <c r="AC81" s="44"/>
      <c r="AD81" s="45"/>
      <c r="AE81" s="45"/>
      <c r="AF81" s="45"/>
      <c r="AG81" s="45"/>
      <c r="AH81" s="45"/>
      <c r="AI81" s="45"/>
      <c r="AJ81" s="90"/>
      <c r="AK81" s="51"/>
      <c r="AL81" s="51"/>
    </row>
    <row r="82" spans="1:61" s="8" customFormat="1" ht="17" customHeight="1">
      <c r="A82" s="25"/>
      <c r="B82" s="25"/>
      <c r="C82" s="25"/>
      <c r="D82" s="25"/>
      <c r="E82" s="25"/>
      <c r="F82" s="25"/>
      <c r="G82" s="25"/>
      <c r="H82" s="25"/>
      <c r="I82" s="93"/>
      <c r="J82" s="25"/>
      <c r="K82" s="39">
        <f t="shared" si="4"/>
        <v>0</v>
      </c>
      <c r="L82" s="96"/>
      <c r="M82" s="97"/>
      <c r="N82" s="39">
        <f t="shared" si="5"/>
        <v>0</v>
      </c>
      <c r="O82" s="27"/>
      <c r="P82" s="25"/>
      <c r="Q82" s="98"/>
      <c r="R82" s="26"/>
      <c r="S82" s="79"/>
      <c r="T82" s="80" t="str">
        <f t="shared" si="2"/>
        <v/>
      </c>
      <c r="U82" s="37"/>
      <c r="V82" s="40"/>
      <c r="W82" s="5"/>
      <c r="X82" s="86" t="str">
        <f t="shared" si="6"/>
        <v/>
      </c>
      <c r="Y82" s="74"/>
      <c r="Z82" s="73"/>
      <c r="AA82" s="50"/>
      <c r="AB82" s="50"/>
      <c r="AC82" s="44"/>
      <c r="AD82" s="45"/>
      <c r="AE82" s="45"/>
      <c r="AF82" s="45"/>
      <c r="AG82" s="45"/>
      <c r="AH82" s="45"/>
      <c r="AI82" s="45"/>
      <c r="AJ82" s="90"/>
      <c r="AK82" s="51"/>
      <c r="AL82" s="51"/>
    </row>
    <row r="83" spans="1:61" s="8" customFormat="1" ht="17" customHeight="1">
      <c r="A83" s="25"/>
      <c r="B83" s="25"/>
      <c r="C83" s="25"/>
      <c r="D83" s="25"/>
      <c r="E83" s="25"/>
      <c r="F83" s="25"/>
      <c r="G83" s="25"/>
      <c r="H83" s="25"/>
      <c r="I83" s="93"/>
      <c r="J83" s="25"/>
      <c r="K83" s="39">
        <f t="shared" si="4"/>
        <v>0</v>
      </c>
      <c r="L83" s="96"/>
      <c r="M83" s="97"/>
      <c r="N83" s="39">
        <f t="shared" si="5"/>
        <v>0</v>
      </c>
      <c r="O83" s="27"/>
      <c r="P83" s="25"/>
      <c r="Q83" s="98"/>
      <c r="R83" s="26"/>
      <c r="S83" s="79"/>
      <c r="T83" s="80" t="str">
        <f t="shared" si="2"/>
        <v/>
      </c>
      <c r="U83" s="37"/>
      <c r="V83" s="40"/>
      <c r="W83" s="5"/>
      <c r="X83" s="86" t="str">
        <f t="shared" si="6"/>
        <v/>
      </c>
      <c r="Y83" s="74"/>
      <c r="Z83" s="73"/>
      <c r="AA83" s="50"/>
      <c r="AB83" s="50"/>
      <c r="AC83" s="44"/>
      <c r="AD83" s="45"/>
      <c r="AE83" s="45"/>
      <c r="AF83" s="45"/>
      <c r="AG83" s="45"/>
      <c r="AH83" s="45"/>
      <c r="AI83" s="45"/>
      <c r="AJ83" s="90"/>
      <c r="AK83" s="51"/>
      <c r="AL83" s="51"/>
    </row>
    <row r="84" spans="1:61" s="8" customFormat="1" ht="17" customHeight="1">
      <c r="A84" s="25"/>
      <c r="B84" s="25"/>
      <c r="C84" s="25"/>
      <c r="D84" s="25"/>
      <c r="E84" s="25"/>
      <c r="F84" s="25"/>
      <c r="G84" s="25"/>
      <c r="H84" s="25"/>
      <c r="I84" s="93"/>
      <c r="J84" s="25"/>
      <c r="K84" s="39">
        <f t="shared" si="4"/>
        <v>0</v>
      </c>
      <c r="L84" s="96"/>
      <c r="M84" s="97"/>
      <c r="N84" s="39">
        <f t="shared" si="5"/>
        <v>0</v>
      </c>
      <c r="O84" s="27"/>
      <c r="P84" s="25"/>
      <c r="Q84" s="98"/>
      <c r="R84" s="26"/>
      <c r="S84" s="79"/>
      <c r="T84" s="80" t="str">
        <f t="shared" si="2"/>
        <v/>
      </c>
      <c r="U84" s="37"/>
      <c r="V84" s="40"/>
      <c r="W84" s="5"/>
      <c r="X84" s="86" t="str">
        <f t="shared" si="6"/>
        <v/>
      </c>
      <c r="Y84" s="74"/>
      <c r="Z84" s="73"/>
      <c r="AA84" s="50"/>
      <c r="AB84" s="50"/>
      <c r="AC84" s="44"/>
      <c r="AD84" s="45"/>
      <c r="AE84" s="45"/>
      <c r="AF84" s="45"/>
      <c r="AG84" s="45"/>
      <c r="AH84" s="45"/>
      <c r="AI84" s="45"/>
      <c r="AJ84" s="90"/>
      <c r="AK84" s="51"/>
      <c r="AL84" s="51"/>
    </row>
    <row r="85" spans="1:61" s="8" customFormat="1" ht="17" customHeight="1">
      <c r="A85" s="25"/>
      <c r="B85" s="25"/>
      <c r="C85" s="25"/>
      <c r="D85" s="25"/>
      <c r="E85" s="25"/>
      <c r="F85" s="25"/>
      <c r="G85" s="25"/>
      <c r="H85" s="25"/>
      <c r="I85" s="93"/>
      <c r="J85" s="25"/>
      <c r="K85" s="39">
        <f t="shared" si="4"/>
        <v>0</v>
      </c>
      <c r="L85" s="96"/>
      <c r="M85" s="97"/>
      <c r="N85" s="39">
        <f t="shared" si="5"/>
        <v>0</v>
      </c>
      <c r="O85" s="27"/>
      <c r="P85" s="25"/>
      <c r="Q85" s="98"/>
      <c r="R85" s="26"/>
      <c r="S85" s="79"/>
      <c r="T85" s="80" t="str">
        <f t="shared" si="2"/>
        <v/>
      </c>
      <c r="U85" s="37"/>
      <c r="V85" s="40"/>
      <c r="W85" s="5"/>
      <c r="X85" s="86" t="str">
        <f>IF($I85="","",IF($N$5="","",VLOOKUP($N$5,$AC$1:$AD$7,2,FALSE)))</f>
        <v/>
      </c>
      <c r="Y85" s="74"/>
      <c r="Z85" s="73"/>
      <c r="AA85" s="50"/>
      <c r="AB85" s="50"/>
      <c r="AC85" s="44"/>
      <c r="AD85" s="45"/>
      <c r="AE85" s="45"/>
      <c r="AF85" s="45"/>
      <c r="AG85" s="45"/>
      <c r="AH85" s="45"/>
      <c r="AI85" s="45"/>
      <c r="AJ85" s="90"/>
      <c r="AK85" s="51"/>
      <c r="AL85" s="51"/>
    </row>
    <row r="86" spans="1:61" s="8" customFormat="1" ht="17" customHeight="1">
      <c r="A86" s="25"/>
      <c r="B86" s="25"/>
      <c r="C86" s="25"/>
      <c r="D86" s="25"/>
      <c r="E86" s="25"/>
      <c r="F86" s="25"/>
      <c r="G86" s="25"/>
      <c r="H86" s="25"/>
      <c r="I86" s="94"/>
      <c r="J86" s="25"/>
      <c r="K86" s="39">
        <f t="shared" si="4"/>
        <v>0</v>
      </c>
      <c r="L86" s="96"/>
      <c r="M86" s="97"/>
      <c r="N86" s="39">
        <f t="shared" si="5"/>
        <v>0</v>
      </c>
      <c r="O86" s="27"/>
      <c r="P86" s="25"/>
      <c r="Q86" s="98"/>
      <c r="R86" s="26"/>
      <c r="S86" s="79"/>
      <c r="T86" s="80" t="str">
        <f t="shared" si="2"/>
        <v/>
      </c>
      <c r="U86" s="37"/>
      <c r="V86" s="40"/>
      <c r="W86" s="5"/>
      <c r="X86" s="86" t="str">
        <f t="shared" ref="X86:X126" si="7">IF($I86="","",IF($N$5="","",VLOOKUP($N$5,$AC$1:$AD$7,2,FALSE)))</f>
        <v/>
      </c>
      <c r="Y86" s="74"/>
      <c r="Z86" s="73"/>
      <c r="AA86" s="50"/>
      <c r="AB86" s="50"/>
      <c r="AC86" s="44"/>
      <c r="AD86" s="45"/>
      <c r="AE86" s="45"/>
      <c r="AF86" s="45"/>
      <c r="AG86" s="45"/>
      <c r="AH86" s="45"/>
      <c r="AI86" s="45"/>
      <c r="AJ86" s="90"/>
      <c r="AK86" s="51"/>
      <c r="AL86" s="51"/>
    </row>
    <row r="87" spans="1:61" s="8" customFormat="1" ht="17" customHeight="1">
      <c r="A87" s="25"/>
      <c r="B87" s="25"/>
      <c r="C87" s="25"/>
      <c r="D87" s="25"/>
      <c r="E87" s="25"/>
      <c r="F87" s="25"/>
      <c r="G87" s="25"/>
      <c r="H87" s="25"/>
      <c r="I87" s="95"/>
      <c r="J87" s="27"/>
      <c r="K87" s="39">
        <f t="shared" si="4"/>
        <v>0</v>
      </c>
      <c r="L87" s="96"/>
      <c r="M87" s="97"/>
      <c r="N87" s="39">
        <f t="shared" si="5"/>
        <v>0</v>
      </c>
      <c r="O87" s="27"/>
      <c r="P87" s="25"/>
      <c r="Q87" s="98"/>
      <c r="R87" s="26"/>
      <c r="S87" s="79"/>
      <c r="T87" s="80" t="str">
        <f t="shared" si="2"/>
        <v/>
      </c>
      <c r="U87" s="37"/>
      <c r="V87" s="40"/>
      <c r="W87" s="5"/>
      <c r="X87" s="86" t="str">
        <f t="shared" si="7"/>
        <v/>
      </c>
      <c r="Y87" s="74"/>
      <c r="Z87" s="73"/>
      <c r="AA87" s="50"/>
      <c r="AB87" s="50"/>
      <c r="AC87" s="44"/>
      <c r="AD87" s="45"/>
      <c r="AE87" s="45"/>
      <c r="AF87" s="45"/>
      <c r="AG87" s="45"/>
      <c r="AH87" s="45"/>
      <c r="AI87" s="45"/>
      <c r="AJ87" s="90"/>
      <c r="AK87" s="51"/>
      <c r="AL87" s="51"/>
    </row>
    <row r="88" spans="1:61" ht="17" customHeight="1">
      <c r="A88" s="25"/>
      <c r="B88" s="25"/>
      <c r="C88" s="25"/>
      <c r="D88" s="25"/>
      <c r="E88" s="25"/>
      <c r="F88" s="25"/>
      <c r="G88" s="25"/>
      <c r="H88" s="25"/>
      <c r="I88" s="91"/>
      <c r="J88" s="27"/>
      <c r="K88" s="39">
        <f t="shared" si="4"/>
        <v>0</v>
      </c>
      <c r="L88" s="97"/>
      <c r="M88" s="97"/>
      <c r="N88" s="39">
        <f t="shared" si="5"/>
        <v>0</v>
      </c>
      <c r="O88" s="27"/>
      <c r="P88" s="27"/>
      <c r="Q88" s="98"/>
      <c r="R88" s="28"/>
      <c r="S88" s="81"/>
      <c r="T88" s="80" t="str">
        <f t="shared" si="2"/>
        <v/>
      </c>
      <c r="U88" s="37"/>
      <c r="V88" s="40"/>
      <c r="W88" s="5"/>
      <c r="X88" s="86" t="str">
        <f t="shared" si="7"/>
        <v/>
      </c>
      <c r="Y88" s="76"/>
      <c r="Z88" s="77"/>
      <c r="AA88" s="50"/>
      <c r="AB88" s="50"/>
      <c r="AC88" s="44"/>
      <c r="AD88" s="45"/>
      <c r="AE88" s="45"/>
      <c r="AF88" s="45"/>
      <c r="AG88" s="45"/>
      <c r="AH88" s="45"/>
      <c r="AI88" s="45"/>
      <c r="AJ88" s="90"/>
      <c r="AK88" s="51"/>
      <c r="AL88" s="51"/>
    </row>
    <row r="89" spans="1:61" ht="17" customHeight="1">
      <c r="A89" s="25"/>
      <c r="B89" s="25"/>
      <c r="C89" s="25"/>
      <c r="D89" s="25"/>
      <c r="E89" s="25"/>
      <c r="F89" s="25"/>
      <c r="G89" s="25"/>
      <c r="H89" s="25"/>
      <c r="I89" s="92"/>
      <c r="J89" s="27"/>
      <c r="K89" s="39">
        <f t="shared" si="4"/>
        <v>0</v>
      </c>
      <c r="L89" s="97"/>
      <c r="M89" s="97"/>
      <c r="N89" s="39">
        <f t="shared" si="5"/>
        <v>0</v>
      </c>
      <c r="O89" s="27"/>
      <c r="P89" s="27"/>
      <c r="Q89" s="98"/>
      <c r="R89" s="28"/>
      <c r="S89" s="81"/>
      <c r="T89" s="80" t="str">
        <f t="shared" si="2"/>
        <v/>
      </c>
      <c r="U89" s="37"/>
      <c r="V89" s="40"/>
      <c r="W89" s="5"/>
      <c r="X89" s="86" t="str">
        <f t="shared" si="7"/>
        <v/>
      </c>
      <c r="Y89" s="76"/>
      <c r="Z89" s="77"/>
      <c r="AA89" s="50"/>
      <c r="AB89" s="50"/>
      <c r="AC89" s="44"/>
      <c r="AD89" s="45"/>
      <c r="AE89" s="45"/>
      <c r="AF89" s="45"/>
      <c r="AG89" s="45"/>
      <c r="AH89" s="45"/>
      <c r="AI89" s="45"/>
      <c r="AJ89" s="90"/>
      <c r="AK89" s="51"/>
      <c r="AL89" s="51"/>
    </row>
    <row r="90" spans="1:61" ht="17" customHeight="1">
      <c r="A90" s="25"/>
      <c r="B90" s="25"/>
      <c r="C90" s="25"/>
      <c r="D90" s="25"/>
      <c r="E90" s="25"/>
      <c r="F90" s="25"/>
      <c r="G90" s="25"/>
      <c r="H90" s="25"/>
      <c r="I90" s="92"/>
      <c r="J90" s="27"/>
      <c r="K90" s="39">
        <f t="shared" si="4"/>
        <v>0</v>
      </c>
      <c r="L90" s="97"/>
      <c r="M90" s="97"/>
      <c r="N90" s="39">
        <f t="shared" si="5"/>
        <v>0</v>
      </c>
      <c r="O90" s="27"/>
      <c r="P90" s="27"/>
      <c r="Q90" s="97"/>
      <c r="R90" s="28"/>
      <c r="S90" s="81"/>
      <c r="T90" s="80" t="str">
        <f t="shared" si="2"/>
        <v/>
      </c>
      <c r="U90" s="37"/>
      <c r="V90" s="40"/>
      <c r="W90" s="5"/>
      <c r="X90" s="86" t="str">
        <f t="shared" si="7"/>
        <v/>
      </c>
      <c r="Y90" s="76"/>
      <c r="Z90" s="77"/>
      <c r="AA90" s="50"/>
      <c r="AB90" s="50"/>
      <c r="AC90" s="44"/>
      <c r="AD90" s="45"/>
      <c r="AE90" s="45"/>
      <c r="AF90" s="45"/>
      <c r="AG90" s="45"/>
      <c r="AH90" s="45"/>
      <c r="AI90" s="45"/>
      <c r="AJ90" s="90"/>
      <c r="AK90" s="51"/>
      <c r="AL90" s="51"/>
    </row>
    <row r="91" spans="1:61" ht="17" customHeight="1">
      <c r="A91" s="25"/>
      <c r="B91" s="25"/>
      <c r="C91" s="25"/>
      <c r="D91" s="25"/>
      <c r="E91" s="25"/>
      <c r="F91" s="25"/>
      <c r="G91" s="25"/>
      <c r="H91" s="25"/>
      <c r="I91" s="92"/>
      <c r="J91" s="27"/>
      <c r="K91" s="39">
        <f t="shared" si="4"/>
        <v>0</v>
      </c>
      <c r="L91" s="97"/>
      <c r="M91" s="97"/>
      <c r="N91" s="39">
        <f t="shared" si="5"/>
        <v>0</v>
      </c>
      <c r="O91" s="27"/>
      <c r="P91" s="27"/>
      <c r="Q91" s="98"/>
      <c r="R91" s="28"/>
      <c r="S91" s="81"/>
      <c r="T91" s="80" t="str">
        <f t="shared" si="2"/>
        <v/>
      </c>
      <c r="U91" s="37"/>
      <c r="V91" s="40"/>
      <c r="W91" s="5"/>
      <c r="X91" s="86" t="str">
        <f t="shared" si="7"/>
        <v/>
      </c>
      <c r="Y91" s="76"/>
      <c r="Z91" s="77"/>
      <c r="AA91" s="50"/>
      <c r="AB91" s="50"/>
      <c r="AC91" s="44"/>
      <c r="AD91" s="45"/>
      <c r="AE91" s="45"/>
      <c r="AF91" s="45"/>
      <c r="AG91" s="45"/>
      <c r="AH91" s="45"/>
      <c r="AI91" s="45"/>
      <c r="AJ91" s="90"/>
      <c r="AK91" s="51"/>
      <c r="AL91" s="51"/>
    </row>
    <row r="92" spans="1:61" ht="17" customHeight="1">
      <c r="A92" s="25"/>
      <c r="B92" s="25"/>
      <c r="C92" s="25"/>
      <c r="D92" s="25"/>
      <c r="E92" s="25"/>
      <c r="F92" s="25"/>
      <c r="G92" s="25"/>
      <c r="H92" s="25"/>
      <c r="I92" s="92"/>
      <c r="J92" s="27"/>
      <c r="K92" s="39">
        <f t="shared" si="4"/>
        <v>0</v>
      </c>
      <c r="L92" s="97"/>
      <c r="M92" s="97"/>
      <c r="N92" s="39">
        <f t="shared" si="5"/>
        <v>0</v>
      </c>
      <c r="O92" s="27"/>
      <c r="P92" s="27"/>
      <c r="Q92" s="98"/>
      <c r="R92" s="28"/>
      <c r="S92" s="81"/>
      <c r="T92" s="80" t="str">
        <f t="shared" si="2"/>
        <v/>
      </c>
      <c r="U92" s="37"/>
      <c r="V92" s="40"/>
      <c r="W92" s="5"/>
      <c r="X92" s="86" t="str">
        <f t="shared" si="7"/>
        <v/>
      </c>
      <c r="Y92" s="76"/>
      <c r="Z92" s="77"/>
      <c r="AA92" s="50"/>
      <c r="AB92" s="50"/>
      <c r="AC92" s="44"/>
      <c r="AD92" s="45"/>
      <c r="AE92" s="45"/>
      <c r="AF92" s="45"/>
      <c r="AG92" s="45"/>
      <c r="AH92" s="45"/>
      <c r="AI92" s="45"/>
      <c r="AJ92" s="90"/>
      <c r="AK92" s="51"/>
      <c r="AL92" s="51"/>
    </row>
    <row r="93" spans="1:61" ht="17" customHeight="1">
      <c r="A93" s="25"/>
      <c r="B93" s="25"/>
      <c r="C93" s="25"/>
      <c r="D93" s="25"/>
      <c r="E93" s="25"/>
      <c r="F93" s="25"/>
      <c r="G93" s="25"/>
      <c r="H93" s="25"/>
      <c r="I93" s="92"/>
      <c r="J93" s="27"/>
      <c r="K93" s="39">
        <f t="shared" si="4"/>
        <v>0</v>
      </c>
      <c r="L93" s="97"/>
      <c r="M93" s="97"/>
      <c r="N93" s="39">
        <f t="shared" si="5"/>
        <v>0</v>
      </c>
      <c r="O93" s="27"/>
      <c r="P93" s="27"/>
      <c r="Q93" s="98"/>
      <c r="R93" s="28"/>
      <c r="S93" s="81"/>
      <c r="T93" s="80" t="str">
        <f t="shared" si="2"/>
        <v/>
      </c>
      <c r="U93" s="37"/>
      <c r="V93" s="40"/>
      <c r="W93" s="5"/>
      <c r="X93" s="86" t="str">
        <f t="shared" si="7"/>
        <v/>
      </c>
      <c r="Y93" s="76"/>
      <c r="Z93" s="77"/>
      <c r="AA93" s="50"/>
      <c r="AB93" s="50"/>
      <c r="AC93" s="44"/>
      <c r="AD93" s="45"/>
      <c r="AE93" s="45"/>
      <c r="AF93" s="45"/>
      <c r="AG93" s="45"/>
      <c r="AH93" s="45"/>
      <c r="AI93" s="45"/>
      <c r="AJ93" s="90"/>
      <c r="AK93" s="51"/>
      <c r="AL93" s="51"/>
    </row>
    <row r="94" spans="1:61" ht="17" customHeight="1">
      <c r="A94" s="25"/>
      <c r="B94" s="25"/>
      <c r="C94" s="25"/>
      <c r="D94" s="25"/>
      <c r="E94" s="25"/>
      <c r="F94" s="25"/>
      <c r="G94" s="25"/>
      <c r="H94" s="25"/>
      <c r="I94" s="92"/>
      <c r="J94" s="27"/>
      <c r="K94" s="39">
        <f t="shared" si="4"/>
        <v>0</v>
      </c>
      <c r="L94" s="97"/>
      <c r="M94" s="97"/>
      <c r="N94" s="39">
        <f t="shared" si="5"/>
        <v>0</v>
      </c>
      <c r="O94" s="27"/>
      <c r="P94" s="27"/>
      <c r="Q94" s="97"/>
      <c r="R94" s="28"/>
      <c r="S94" s="81"/>
      <c r="T94" s="80" t="str">
        <f t="shared" si="2"/>
        <v/>
      </c>
      <c r="U94" s="37"/>
      <c r="V94" s="40" t="str">
        <f t="shared" ref="V94:V126" si="8">IF(U94="","",1-(T94/U94))</f>
        <v/>
      </c>
      <c r="W94" s="5"/>
      <c r="X94" s="86" t="str">
        <f t="shared" si="7"/>
        <v/>
      </c>
      <c r="Y94" s="76"/>
      <c r="Z94" s="77"/>
      <c r="AA94" s="50"/>
      <c r="AB94" s="50"/>
      <c r="AC94" s="44" t="str">
        <f t="shared" ref="AC94:AC126" si="9">IF(AB94="","",1-(AA94/AB94))</f>
        <v/>
      </c>
      <c r="AD94" s="45"/>
      <c r="AE94" s="45"/>
      <c r="AF94" s="45"/>
      <c r="AG94" s="45"/>
      <c r="AH94" s="45"/>
      <c r="AI94" s="45"/>
      <c r="AJ94" s="90"/>
      <c r="AK94" s="51"/>
      <c r="AL94" s="51"/>
      <c r="BC94" s="6" t="s">
        <v>107</v>
      </c>
      <c r="BI94" s="6" t="s">
        <v>681</v>
      </c>
    </row>
    <row r="95" spans="1:61" ht="17" customHeight="1">
      <c r="A95" s="25"/>
      <c r="B95" s="25"/>
      <c r="C95" s="25"/>
      <c r="D95" s="25"/>
      <c r="E95" s="25"/>
      <c r="F95" s="25"/>
      <c r="G95" s="25"/>
      <c r="H95" s="25"/>
      <c r="I95" s="92"/>
      <c r="J95" s="27"/>
      <c r="K95" s="39">
        <f t="shared" si="4"/>
        <v>0</v>
      </c>
      <c r="L95" s="97"/>
      <c r="M95" s="97"/>
      <c r="N95" s="39">
        <f t="shared" si="5"/>
        <v>0</v>
      </c>
      <c r="O95" s="27"/>
      <c r="P95" s="27"/>
      <c r="Q95" s="97"/>
      <c r="R95" s="28"/>
      <c r="S95" s="81"/>
      <c r="T95" s="80" t="str">
        <f t="shared" si="2"/>
        <v/>
      </c>
      <c r="U95" s="37"/>
      <c r="V95" s="40" t="str">
        <f t="shared" si="8"/>
        <v/>
      </c>
      <c r="W95" s="5"/>
      <c r="X95" s="86" t="str">
        <f t="shared" si="7"/>
        <v/>
      </c>
      <c r="Y95" s="76"/>
      <c r="Z95" s="77"/>
      <c r="AA95" s="50"/>
      <c r="AB95" s="50"/>
      <c r="AC95" s="44" t="str">
        <f t="shared" si="9"/>
        <v/>
      </c>
      <c r="AD95" s="45"/>
      <c r="AE95" s="45"/>
      <c r="AF95" s="45"/>
      <c r="AG95" s="45"/>
      <c r="AH95" s="45"/>
      <c r="AI95" s="45"/>
      <c r="AJ95" s="90"/>
      <c r="AK95" s="51"/>
      <c r="AL95" s="51"/>
      <c r="BC95" s="6" t="s">
        <v>108</v>
      </c>
      <c r="BI95" s="6" t="s">
        <v>682</v>
      </c>
    </row>
    <row r="96" spans="1:61" ht="17" customHeight="1">
      <c r="A96" s="25"/>
      <c r="B96" s="25"/>
      <c r="C96" s="25"/>
      <c r="D96" s="25"/>
      <c r="E96" s="25"/>
      <c r="F96" s="25"/>
      <c r="G96" s="25"/>
      <c r="H96" s="25"/>
      <c r="I96" s="92"/>
      <c r="J96" s="27"/>
      <c r="K96" s="39">
        <f t="shared" si="4"/>
        <v>0</v>
      </c>
      <c r="L96" s="97"/>
      <c r="M96" s="97"/>
      <c r="N96" s="39">
        <f t="shared" si="5"/>
        <v>0</v>
      </c>
      <c r="O96" s="27"/>
      <c r="P96" s="27"/>
      <c r="Q96" s="97"/>
      <c r="R96" s="28"/>
      <c r="S96" s="81"/>
      <c r="T96" s="80" t="str">
        <f t="shared" si="2"/>
        <v/>
      </c>
      <c r="U96" s="37"/>
      <c r="V96" s="40" t="str">
        <f t="shared" si="8"/>
        <v/>
      </c>
      <c r="W96" s="5"/>
      <c r="X96" s="86" t="str">
        <f t="shared" si="7"/>
        <v/>
      </c>
      <c r="Y96" s="76"/>
      <c r="Z96" s="77"/>
      <c r="AA96" s="50"/>
      <c r="AB96" s="50"/>
      <c r="AC96" s="44" t="str">
        <f t="shared" si="9"/>
        <v/>
      </c>
      <c r="AD96" s="45"/>
      <c r="AE96" s="45"/>
      <c r="AF96" s="45"/>
      <c r="AG96" s="45"/>
      <c r="AH96" s="45"/>
      <c r="AI96" s="45"/>
      <c r="AJ96" s="90"/>
      <c r="AK96" s="51"/>
      <c r="AL96" s="51"/>
      <c r="BC96" s="6" t="s">
        <v>109</v>
      </c>
      <c r="BI96" s="6" t="s">
        <v>683</v>
      </c>
    </row>
    <row r="97" spans="1:61" ht="17" customHeight="1">
      <c r="A97" s="25"/>
      <c r="B97" s="25"/>
      <c r="C97" s="25"/>
      <c r="D97" s="25"/>
      <c r="E97" s="25"/>
      <c r="F97" s="25"/>
      <c r="G97" s="25"/>
      <c r="H97" s="25"/>
      <c r="I97" s="92"/>
      <c r="J97" s="27"/>
      <c r="K97" s="39">
        <f t="shared" si="4"/>
        <v>0</v>
      </c>
      <c r="L97" s="97"/>
      <c r="M97" s="97"/>
      <c r="N97" s="39">
        <f t="shared" si="5"/>
        <v>0</v>
      </c>
      <c r="O97" s="27"/>
      <c r="P97" s="27"/>
      <c r="Q97" s="97"/>
      <c r="R97" s="28"/>
      <c r="S97" s="81"/>
      <c r="T97" s="80" t="str">
        <f t="shared" si="2"/>
        <v/>
      </c>
      <c r="U97" s="37"/>
      <c r="V97" s="40" t="str">
        <f t="shared" si="8"/>
        <v/>
      </c>
      <c r="W97" s="5"/>
      <c r="X97" s="86" t="str">
        <f t="shared" si="7"/>
        <v/>
      </c>
      <c r="Y97" s="76"/>
      <c r="Z97" s="77"/>
      <c r="AA97" s="50"/>
      <c r="AB97" s="50"/>
      <c r="AC97" s="44" t="str">
        <f t="shared" si="9"/>
        <v/>
      </c>
      <c r="AD97" s="45"/>
      <c r="AE97" s="45"/>
      <c r="AF97" s="45"/>
      <c r="AG97" s="45"/>
      <c r="AH97" s="45"/>
      <c r="AI97" s="45"/>
      <c r="AJ97" s="90"/>
      <c r="AK97" s="51"/>
      <c r="AL97" s="51"/>
      <c r="BC97" s="6" t="s">
        <v>110</v>
      </c>
      <c r="BI97" s="6" t="s">
        <v>684</v>
      </c>
    </row>
    <row r="98" spans="1:61" ht="17" customHeight="1">
      <c r="A98" s="25"/>
      <c r="B98" s="25"/>
      <c r="C98" s="25"/>
      <c r="D98" s="25"/>
      <c r="E98" s="25"/>
      <c r="F98" s="25"/>
      <c r="G98" s="25"/>
      <c r="H98" s="25"/>
      <c r="I98" s="33"/>
      <c r="J98" s="33"/>
      <c r="K98" s="39">
        <f t="shared" si="4"/>
        <v>0</v>
      </c>
      <c r="L98" s="97"/>
      <c r="M98" s="97"/>
      <c r="N98" s="39">
        <f t="shared" si="5"/>
        <v>0</v>
      </c>
      <c r="O98" s="27"/>
      <c r="P98" s="27"/>
      <c r="Q98" s="99"/>
      <c r="R98" s="33"/>
      <c r="S98" s="81"/>
      <c r="T98" s="80" t="str">
        <f t="shared" si="2"/>
        <v/>
      </c>
      <c r="U98" s="37"/>
      <c r="V98" s="40" t="str">
        <f t="shared" si="8"/>
        <v/>
      </c>
      <c r="W98" s="5"/>
      <c r="X98" s="86" t="str">
        <f t="shared" si="7"/>
        <v/>
      </c>
      <c r="Y98" s="76"/>
      <c r="Z98" s="78"/>
      <c r="AA98" s="50"/>
      <c r="AB98" s="50"/>
      <c r="AC98" s="44" t="str">
        <f t="shared" si="9"/>
        <v/>
      </c>
      <c r="AD98" s="45"/>
      <c r="AE98" s="45"/>
      <c r="AF98" s="45"/>
      <c r="AG98" s="45"/>
      <c r="AH98" s="45"/>
      <c r="AI98" s="45"/>
      <c r="AJ98" s="90"/>
      <c r="AK98" s="51"/>
      <c r="AL98" s="51"/>
      <c r="BC98" s="6" t="s">
        <v>111</v>
      </c>
      <c r="BI98" s="6" t="s">
        <v>685</v>
      </c>
    </row>
    <row r="99" spans="1:61" ht="17" customHeight="1">
      <c r="A99" s="25"/>
      <c r="B99" s="25"/>
      <c r="C99" s="25"/>
      <c r="D99" s="25"/>
      <c r="E99" s="25"/>
      <c r="F99" s="25"/>
      <c r="G99" s="25"/>
      <c r="H99" s="25"/>
      <c r="I99" s="33"/>
      <c r="J99" s="27"/>
      <c r="K99" s="39">
        <f t="shared" si="4"/>
        <v>0</v>
      </c>
      <c r="L99" s="97"/>
      <c r="M99" s="97"/>
      <c r="N99" s="39">
        <f t="shared" si="5"/>
        <v>0</v>
      </c>
      <c r="O99" s="27"/>
      <c r="P99" s="25"/>
      <c r="Q99" s="100"/>
      <c r="R99" s="26"/>
      <c r="S99" s="79"/>
      <c r="T99" s="80" t="str">
        <f t="shared" si="2"/>
        <v/>
      </c>
      <c r="U99" s="37"/>
      <c r="V99" s="40" t="str">
        <f t="shared" ref="V99:V116" si="10">IF(U99="","",1-(T99/U99))</f>
        <v/>
      </c>
      <c r="W99" s="5"/>
      <c r="X99" s="86" t="str">
        <f t="shared" si="7"/>
        <v/>
      </c>
      <c r="Y99" s="74"/>
      <c r="Z99" s="75"/>
      <c r="AA99" s="50"/>
      <c r="AB99" s="50"/>
      <c r="AC99" s="44" t="str">
        <f t="shared" ref="AC99:AC116" si="11">IF(AB99="","",1-(AA99/AB99))</f>
        <v/>
      </c>
      <c r="AD99" s="45"/>
      <c r="AE99" s="45"/>
      <c r="AF99" s="45"/>
      <c r="AG99" s="45"/>
      <c r="AH99" s="45"/>
      <c r="AI99" s="45"/>
      <c r="AJ99" s="90"/>
      <c r="AK99" s="51"/>
      <c r="AL99" s="51"/>
      <c r="BC99" s="6" t="s">
        <v>112</v>
      </c>
      <c r="BI99" s="6" t="s">
        <v>686</v>
      </c>
    </row>
    <row r="100" spans="1:61" ht="17" customHeight="1">
      <c r="A100" s="25"/>
      <c r="B100" s="25"/>
      <c r="C100" s="25"/>
      <c r="D100" s="25"/>
      <c r="E100" s="25"/>
      <c r="F100" s="25"/>
      <c r="G100" s="25"/>
      <c r="H100" s="25"/>
      <c r="I100" s="33"/>
      <c r="J100" s="27"/>
      <c r="K100" s="39">
        <f t="shared" si="4"/>
        <v>0</v>
      </c>
      <c r="L100" s="97"/>
      <c r="M100" s="97"/>
      <c r="N100" s="39">
        <f t="shared" si="5"/>
        <v>0</v>
      </c>
      <c r="O100" s="27"/>
      <c r="P100" s="25"/>
      <c r="Q100" s="100"/>
      <c r="R100" s="26"/>
      <c r="S100" s="79"/>
      <c r="T100" s="80" t="str">
        <f t="shared" si="2"/>
        <v/>
      </c>
      <c r="U100" s="37"/>
      <c r="V100" s="40" t="str">
        <f t="shared" si="10"/>
        <v/>
      </c>
      <c r="W100" s="5"/>
      <c r="X100" s="86" t="str">
        <f t="shared" si="7"/>
        <v/>
      </c>
      <c r="Y100" s="74"/>
      <c r="Z100" s="75"/>
      <c r="AA100" s="50"/>
      <c r="AB100" s="50"/>
      <c r="AC100" s="44" t="str">
        <f t="shared" si="11"/>
        <v/>
      </c>
      <c r="AD100" s="45"/>
      <c r="AE100" s="45"/>
      <c r="AF100" s="45"/>
      <c r="AG100" s="45"/>
      <c r="AH100" s="45"/>
      <c r="AI100" s="45"/>
      <c r="AJ100" s="90"/>
      <c r="AK100" s="51"/>
      <c r="AL100" s="51"/>
      <c r="BC100" s="6" t="s">
        <v>113</v>
      </c>
      <c r="BI100" s="6" t="s">
        <v>687</v>
      </c>
    </row>
    <row r="101" spans="1:61" ht="17" customHeight="1">
      <c r="A101" s="25"/>
      <c r="B101" s="25"/>
      <c r="C101" s="25"/>
      <c r="D101" s="25"/>
      <c r="E101" s="25"/>
      <c r="F101" s="25"/>
      <c r="G101" s="25"/>
      <c r="H101" s="25"/>
      <c r="I101" s="92"/>
      <c r="J101" s="25"/>
      <c r="K101" s="39">
        <f t="shared" si="4"/>
        <v>0</v>
      </c>
      <c r="L101" s="96"/>
      <c r="M101" s="97"/>
      <c r="N101" s="39">
        <f t="shared" si="5"/>
        <v>0</v>
      </c>
      <c r="O101" s="27"/>
      <c r="P101" s="25"/>
      <c r="Q101" s="96"/>
      <c r="R101" s="26"/>
      <c r="S101" s="79"/>
      <c r="T101" s="80" t="str">
        <f t="shared" si="2"/>
        <v/>
      </c>
      <c r="U101" s="37"/>
      <c r="V101" s="40" t="str">
        <f t="shared" si="10"/>
        <v/>
      </c>
      <c r="W101" s="5"/>
      <c r="X101" s="86" t="str">
        <f t="shared" si="7"/>
        <v/>
      </c>
      <c r="Y101" s="74"/>
      <c r="Z101" s="75"/>
      <c r="AA101" s="50"/>
      <c r="AB101" s="50"/>
      <c r="AC101" s="44" t="str">
        <f t="shared" si="11"/>
        <v/>
      </c>
      <c r="AD101" s="45"/>
      <c r="AE101" s="45"/>
      <c r="AF101" s="45"/>
      <c r="AG101" s="45"/>
      <c r="AH101" s="45"/>
      <c r="AI101" s="45"/>
      <c r="AJ101" s="90"/>
      <c r="AK101" s="51"/>
      <c r="AL101" s="51"/>
      <c r="BC101" s="6" t="s">
        <v>114</v>
      </c>
      <c r="BI101" s="6" t="s">
        <v>688</v>
      </c>
    </row>
    <row r="102" spans="1:61" ht="17" customHeight="1">
      <c r="A102" s="25"/>
      <c r="B102" s="25"/>
      <c r="C102" s="25"/>
      <c r="D102" s="25"/>
      <c r="E102" s="25"/>
      <c r="F102" s="25"/>
      <c r="G102" s="25"/>
      <c r="H102" s="25"/>
      <c r="I102" s="92"/>
      <c r="J102" s="25"/>
      <c r="K102" s="39">
        <f t="shared" si="4"/>
        <v>0</v>
      </c>
      <c r="L102" s="96"/>
      <c r="M102" s="97"/>
      <c r="N102" s="39">
        <f t="shared" si="5"/>
        <v>0</v>
      </c>
      <c r="O102" s="27"/>
      <c r="P102" s="25"/>
      <c r="Q102" s="96"/>
      <c r="R102" s="26"/>
      <c r="S102" s="79"/>
      <c r="T102" s="80" t="str">
        <f t="shared" si="2"/>
        <v/>
      </c>
      <c r="U102" s="37"/>
      <c r="V102" s="40" t="str">
        <f t="shared" si="10"/>
        <v/>
      </c>
      <c r="W102" s="5"/>
      <c r="X102" s="86" t="str">
        <f t="shared" si="7"/>
        <v/>
      </c>
      <c r="Y102" s="74"/>
      <c r="Z102" s="75"/>
      <c r="AA102" s="50"/>
      <c r="AB102" s="50"/>
      <c r="AC102" s="44" t="str">
        <f t="shared" si="11"/>
        <v/>
      </c>
      <c r="AD102" s="45"/>
      <c r="AE102" s="45"/>
      <c r="AF102" s="45"/>
      <c r="AG102" s="45"/>
      <c r="AH102" s="45"/>
      <c r="AI102" s="45"/>
      <c r="AJ102" s="90"/>
      <c r="AK102" s="51"/>
      <c r="AL102" s="51"/>
      <c r="BC102" s="6" t="s">
        <v>115</v>
      </c>
      <c r="BI102" s="6" t="s">
        <v>689</v>
      </c>
    </row>
    <row r="103" spans="1:61" ht="17" customHeight="1">
      <c r="A103" s="25"/>
      <c r="B103" s="25"/>
      <c r="C103" s="25"/>
      <c r="D103" s="25"/>
      <c r="E103" s="25"/>
      <c r="F103" s="25"/>
      <c r="G103" s="25"/>
      <c r="H103" s="25"/>
      <c r="I103" s="92"/>
      <c r="J103" s="25"/>
      <c r="K103" s="39">
        <f t="shared" si="4"/>
        <v>0</v>
      </c>
      <c r="L103" s="96"/>
      <c r="M103" s="97"/>
      <c r="N103" s="39">
        <f t="shared" si="5"/>
        <v>0</v>
      </c>
      <c r="O103" s="27"/>
      <c r="P103" s="25"/>
      <c r="Q103" s="96"/>
      <c r="R103" s="26"/>
      <c r="S103" s="79"/>
      <c r="T103" s="80" t="str">
        <f t="shared" si="2"/>
        <v/>
      </c>
      <c r="U103" s="37"/>
      <c r="V103" s="40" t="str">
        <f t="shared" si="10"/>
        <v/>
      </c>
      <c r="W103" s="5"/>
      <c r="X103" s="86" t="str">
        <f t="shared" si="7"/>
        <v/>
      </c>
      <c r="Y103" s="74"/>
      <c r="Z103" s="75"/>
      <c r="AA103" s="50"/>
      <c r="AB103" s="50"/>
      <c r="AC103" s="44" t="str">
        <f t="shared" si="11"/>
        <v/>
      </c>
      <c r="AD103" s="45"/>
      <c r="AE103" s="45"/>
      <c r="AF103" s="45"/>
      <c r="AG103" s="45"/>
      <c r="AH103" s="45"/>
      <c r="AI103" s="45"/>
      <c r="AJ103" s="90"/>
      <c r="AK103" s="51"/>
      <c r="AL103" s="51"/>
      <c r="BC103" s="6" t="s">
        <v>116</v>
      </c>
      <c r="BI103" s="6" t="s">
        <v>690</v>
      </c>
    </row>
    <row r="104" spans="1:61" ht="17" customHeight="1">
      <c r="A104" s="25"/>
      <c r="B104" s="25"/>
      <c r="C104" s="25"/>
      <c r="D104" s="25"/>
      <c r="E104" s="25"/>
      <c r="F104" s="25"/>
      <c r="G104" s="25"/>
      <c r="H104" s="25"/>
      <c r="I104" s="92"/>
      <c r="J104" s="25"/>
      <c r="K104" s="39">
        <f t="shared" si="4"/>
        <v>0</v>
      </c>
      <c r="L104" s="96"/>
      <c r="M104" s="97"/>
      <c r="N104" s="39">
        <f t="shared" si="5"/>
        <v>0</v>
      </c>
      <c r="O104" s="27"/>
      <c r="P104" s="25"/>
      <c r="Q104" s="96"/>
      <c r="R104" s="26"/>
      <c r="S104" s="79"/>
      <c r="T104" s="80" t="str">
        <f t="shared" si="2"/>
        <v/>
      </c>
      <c r="U104" s="37"/>
      <c r="V104" s="40" t="str">
        <f t="shared" si="10"/>
        <v/>
      </c>
      <c r="W104" s="5"/>
      <c r="X104" s="86" t="str">
        <f t="shared" si="7"/>
        <v/>
      </c>
      <c r="Y104" s="74"/>
      <c r="Z104" s="75"/>
      <c r="AA104" s="50"/>
      <c r="AB104" s="50"/>
      <c r="AC104" s="44" t="str">
        <f t="shared" si="11"/>
        <v/>
      </c>
      <c r="AD104" s="45"/>
      <c r="AE104" s="45"/>
      <c r="AF104" s="45"/>
      <c r="AG104" s="45"/>
      <c r="AH104" s="45"/>
      <c r="AI104" s="45"/>
      <c r="AJ104" s="90"/>
      <c r="AK104" s="51"/>
      <c r="AL104" s="51"/>
      <c r="BC104" s="6" t="s">
        <v>117</v>
      </c>
      <c r="BI104" s="6" t="s">
        <v>691</v>
      </c>
    </row>
    <row r="105" spans="1:61" ht="17" customHeight="1">
      <c r="A105" s="25"/>
      <c r="B105" s="25"/>
      <c r="C105" s="25"/>
      <c r="D105" s="25"/>
      <c r="E105" s="25"/>
      <c r="F105" s="25"/>
      <c r="G105" s="25"/>
      <c r="H105" s="25"/>
      <c r="I105" s="92"/>
      <c r="J105" s="27"/>
      <c r="K105" s="39">
        <f t="shared" si="4"/>
        <v>0</v>
      </c>
      <c r="L105" s="97"/>
      <c r="M105" s="97"/>
      <c r="N105" s="39">
        <f t="shared" si="5"/>
        <v>0</v>
      </c>
      <c r="O105" s="27"/>
      <c r="P105" s="27"/>
      <c r="Q105" s="97"/>
      <c r="R105" s="28"/>
      <c r="S105" s="81"/>
      <c r="T105" s="80" t="str">
        <f t="shared" si="2"/>
        <v/>
      </c>
      <c r="U105" s="37"/>
      <c r="V105" s="40" t="str">
        <f t="shared" si="10"/>
        <v/>
      </c>
      <c r="W105" s="5"/>
      <c r="X105" s="86" t="str">
        <f t="shared" si="7"/>
        <v/>
      </c>
      <c r="Y105" s="76"/>
      <c r="Z105" s="77"/>
      <c r="AA105" s="50"/>
      <c r="AB105" s="50"/>
      <c r="AC105" s="44" t="str">
        <f t="shared" si="11"/>
        <v/>
      </c>
      <c r="AD105" s="45"/>
      <c r="AE105" s="45"/>
      <c r="AF105" s="45"/>
      <c r="AG105" s="45"/>
      <c r="AH105" s="45"/>
      <c r="AI105" s="45"/>
      <c r="AJ105" s="90"/>
      <c r="AK105" s="51"/>
      <c r="AL105" s="51"/>
      <c r="BC105" s="6" t="s">
        <v>118</v>
      </c>
      <c r="BI105" s="6" t="s">
        <v>692</v>
      </c>
    </row>
    <row r="106" spans="1:61" ht="17" customHeight="1">
      <c r="A106" s="25"/>
      <c r="B106" s="25"/>
      <c r="C106" s="25"/>
      <c r="D106" s="25"/>
      <c r="E106" s="25"/>
      <c r="F106" s="25"/>
      <c r="G106" s="25"/>
      <c r="H106" s="25"/>
      <c r="I106" s="92"/>
      <c r="J106" s="27"/>
      <c r="K106" s="39">
        <f t="shared" si="4"/>
        <v>0</v>
      </c>
      <c r="L106" s="97"/>
      <c r="M106" s="97"/>
      <c r="N106" s="39">
        <f t="shared" si="5"/>
        <v>0</v>
      </c>
      <c r="O106" s="27"/>
      <c r="P106" s="27"/>
      <c r="Q106" s="97"/>
      <c r="R106" s="28"/>
      <c r="S106" s="81"/>
      <c r="T106" s="80" t="str">
        <f t="shared" si="2"/>
        <v/>
      </c>
      <c r="U106" s="37"/>
      <c r="V106" s="40" t="str">
        <f t="shared" si="10"/>
        <v/>
      </c>
      <c r="W106" s="5"/>
      <c r="X106" s="86" t="str">
        <f t="shared" si="7"/>
        <v/>
      </c>
      <c r="Y106" s="76"/>
      <c r="Z106" s="77"/>
      <c r="AA106" s="50"/>
      <c r="AB106" s="50"/>
      <c r="AC106" s="44" t="str">
        <f t="shared" si="11"/>
        <v/>
      </c>
      <c r="AD106" s="45"/>
      <c r="AE106" s="45"/>
      <c r="AF106" s="45"/>
      <c r="AG106" s="45"/>
      <c r="AH106" s="45"/>
      <c r="AI106" s="45"/>
      <c r="AJ106" s="90"/>
      <c r="AK106" s="51"/>
      <c r="AL106" s="51"/>
      <c r="BC106" s="6" t="s">
        <v>119</v>
      </c>
      <c r="BI106" s="6" t="s">
        <v>693</v>
      </c>
    </row>
    <row r="107" spans="1:61" ht="17" customHeight="1">
      <c r="A107" s="25"/>
      <c r="B107" s="25"/>
      <c r="C107" s="25"/>
      <c r="D107" s="25"/>
      <c r="E107" s="25"/>
      <c r="F107" s="25"/>
      <c r="G107" s="25"/>
      <c r="H107" s="25"/>
      <c r="I107" s="92"/>
      <c r="J107" s="27"/>
      <c r="K107" s="39">
        <f t="shared" si="4"/>
        <v>0</v>
      </c>
      <c r="L107" s="97"/>
      <c r="M107" s="97"/>
      <c r="N107" s="39">
        <f t="shared" si="5"/>
        <v>0</v>
      </c>
      <c r="O107" s="27"/>
      <c r="P107" s="27"/>
      <c r="Q107" s="97"/>
      <c r="R107" s="28"/>
      <c r="S107" s="81"/>
      <c r="T107" s="80" t="str">
        <f t="shared" si="2"/>
        <v/>
      </c>
      <c r="U107" s="37"/>
      <c r="V107" s="40" t="str">
        <f t="shared" si="10"/>
        <v/>
      </c>
      <c r="W107" s="5"/>
      <c r="X107" s="86" t="str">
        <f t="shared" si="7"/>
        <v/>
      </c>
      <c r="Y107" s="76"/>
      <c r="Z107" s="77"/>
      <c r="AA107" s="50"/>
      <c r="AB107" s="50"/>
      <c r="AC107" s="44" t="str">
        <f t="shared" si="11"/>
        <v/>
      </c>
      <c r="AD107" s="45"/>
      <c r="AE107" s="45"/>
      <c r="AF107" s="45"/>
      <c r="AG107" s="45"/>
      <c r="AH107" s="45"/>
      <c r="AI107" s="45"/>
      <c r="AJ107" s="90"/>
      <c r="AK107" s="51"/>
      <c r="AL107" s="51"/>
      <c r="BC107" s="6" t="s">
        <v>120</v>
      </c>
    </row>
    <row r="108" spans="1:61" ht="17" customHeight="1">
      <c r="A108" s="25"/>
      <c r="B108" s="25"/>
      <c r="C108" s="25"/>
      <c r="D108" s="25"/>
      <c r="E108" s="25"/>
      <c r="F108" s="25"/>
      <c r="G108" s="25"/>
      <c r="H108" s="25"/>
      <c r="I108" s="92"/>
      <c r="J108" s="27"/>
      <c r="K108" s="39">
        <f t="shared" si="4"/>
        <v>0</v>
      </c>
      <c r="L108" s="97"/>
      <c r="M108" s="97"/>
      <c r="N108" s="39">
        <f t="shared" si="5"/>
        <v>0</v>
      </c>
      <c r="O108" s="27"/>
      <c r="P108" s="27"/>
      <c r="Q108" s="97"/>
      <c r="R108" s="28"/>
      <c r="S108" s="81"/>
      <c r="T108" s="80" t="str">
        <f t="shared" si="2"/>
        <v/>
      </c>
      <c r="U108" s="37"/>
      <c r="V108" s="40" t="str">
        <f t="shared" si="10"/>
        <v/>
      </c>
      <c r="W108" s="5"/>
      <c r="X108" s="86" t="str">
        <f t="shared" si="7"/>
        <v/>
      </c>
      <c r="Y108" s="76"/>
      <c r="Z108" s="77"/>
      <c r="AA108" s="50"/>
      <c r="AB108" s="50"/>
      <c r="AC108" s="44" t="str">
        <f t="shared" si="11"/>
        <v/>
      </c>
      <c r="AD108" s="45"/>
      <c r="AE108" s="45"/>
      <c r="AF108" s="45"/>
      <c r="AG108" s="45"/>
      <c r="AH108" s="45"/>
      <c r="AI108" s="45"/>
      <c r="AJ108" s="90"/>
      <c r="AK108" s="51"/>
      <c r="AL108" s="51"/>
      <c r="BC108" s="6" t="s">
        <v>121</v>
      </c>
    </row>
    <row r="109" spans="1:61" ht="17" customHeight="1">
      <c r="A109" s="25"/>
      <c r="B109" s="25"/>
      <c r="C109" s="25"/>
      <c r="D109" s="25"/>
      <c r="E109" s="25"/>
      <c r="F109" s="25"/>
      <c r="G109" s="25"/>
      <c r="H109" s="25"/>
      <c r="I109" s="92"/>
      <c r="J109" s="27"/>
      <c r="K109" s="39">
        <f t="shared" si="4"/>
        <v>0</v>
      </c>
      <c r="L109" s="97"/>
      <c r="M109" s="97"/>
      <c r="N109" s="39">
        <f t="shared" si="5"/>
        <v>0</v>
      </c>
      <c r="O109" s="27"/>
      <c r="P109" s="27"/>
      <c r="Q109" s="97"/>
      <c r="R109" s="28"/>
      <c r="S109" s="81"/>
      <c r="T109" s="80" t="str">
        <f t="shared" si="2"/>
        <v/>
      </c>
      <c r="U109" s="37"/>
      <c r="V109" s="40" t="str">
        <f t="shared" si="10"/>
        <v/>
      </c>
      <c r="W109" s="5"/>
      <c r="X109" s="86" t="str">
        <f t="shared" si="7"/>
        <v/>
      </c>
      <c r="Y109" s="76"/>
      <c r="Z109" s="77"/>
      <c r="AA109" s="50"/>
      <c r="AB109" s="50"/>
      <c r="AC109" s="44" t="str">
        <f t="shared" si="11"/>
        <v/>
      </c>
      <c r="AD109" s="45"/>
      <c r="AE109" s="45"/>
      <c r="AF109" s="45"/>
      <c r="AG109" s="45"/>
      <c r="AH109" s="45"/>
      <c r="AI109" s="45"/>
      <c r="AJ109" s="90"/>
      <c r="AK109" s="51"/>
      <c r="AL109" s="51"/>
      <c r="BC109" s="6" t="s">
        <v>122</v>
      </c>
    </row>
    <row r="110" spans="1:61" ht="17" customHeight="1">
      <c r="A110" s="25"/>
      <c r="B110" s="25"/>
      <c r="C110" s="25"/>
      <c r="D110" s="25"/>
      <c r="E110" s="25"/>
      <c r="F110" s="25"/>
      <c r="G110" s="25"/>
      <c r="H110" s="25"/>
      <c r="I110" s="92"/>
      <c r="J110" s="27"/>
      <c r="K110" s="39">
        <f t="shared" si="4"/>
        <v>0</v>
      </c>
      <c r="L110" s="97"/>
      <c r="M110" s="97"/>
      <c r="N110" s="39">
        <f t="shared" si="5"/>
        <v>0</v>
      </c>
      <c r="O110" s="27"/>
      <c r="P110" s="27"/>
      <c r="Q110" s="97"/>
      <c r="R110" s="28"/>
      <c r="S110" s="81"/>
      <c r="T110" s="80" t="str">
        <f t="shared" si="2"/>
        <v/>
      </c>
      <c r="U110" s="37"/>
      <c r="V110" s="40" t="str">
        <f t="shared" si="10"/>
        <v/>
      </c>
      <c r="W110" s="5"/>
      <c r="X110" s="86" t="str">
        <f t="shared" si="7"/>
        <v/>
      </c>
      <c r="Y110" s="76"/>
      <c r="Z110" s="77"/>
      <c r="AA110" s="50"/>
      <c r="AB110" s="50"/>
      <c r="AC110" s="44" t="str">
        <f t="shared" si="11"/>
        <v/>
      </c>
      <c r="AD110" s="45"/>
      <c r="AE110" s="45"/>
      <c r="AF110" s="45"/>
      <c r="AG110" s="45"/>
      <c r="AH110" s="45"/>
      <c r="AI110" s="45"/>
      <c r="AJ110" s="90"/>
      <c r="AK110" s="51"/>
      <c r="AL110" s="51"/>
      <c r="BC110" s="6" t="s">
        <v>123</v>
      </c>
    </row>
    <row r="111" spans="1:61" ht="17" customHeight="1">
      <c r="A111" s="25"/>
      <c r="B111" s="25"/>
      <c r="C111" s="25"/>
      <c r="D111" s="25"/>
      <c r="E111" s="25"/>
      <c r="F111" s="25"/>
      <c r="G111" s="25"/>
      <c r="H111" s="25"/>
      <c r="I111" s="92"/>
      <c r="J111" s="27"/>
      <c r="K111" s="39">
        <f t="shared" si="4"/>
        <v>0</v>
      </c>
      <c r="L111" s="97"/>
      <c r="M111" s="97"/>
      <c r="N111" s="39">
        <f t="shared" si="5"/>
        <v>0</v>
      </c>
      <c r="O111" s="27"/>
      <c r="P111" s="27"/>
      <c r="Q111" s="97"/>
      <c r="R111" s="28"/>
      <c r="S111" s="81"/>
      <c r="T111" s="80" t="str">
        <f t="shared" si="2"/>
        <v/>
      </c>
      <c r="U111" s="37"/>
      <c r="V111" s="40" t="str">
        <f t="shared" si="10"/>
        <v/>
      </c>
      <c r="W111" s="5"/>
      <c r="X111" s="86" t="str">
        <f t="shared" si="7"/>
        <v/>
      </c>
      <c r="Y111" s="76"/>
      <c r="Z111" s="77"/>
      <c r="AA111" s="50"/>
      <c r="AB111" s="50"/>
      <c r="AC111" s="44" t="str">
        <f t="shared" si="11"/>
        <v/>
      </c>
      <c r="AD111" s="45"/>
      <c r="AE111" s="45"/>
      <c r="AF111" s="45"/>
      <c r="AG111" s="45"/>
      <c r="AH111" s="45"/>
      <c r="AI111" s="45"/>
      <c r="AJ111" s="90"/>
      <c r="AK111" s="51"/>
      <c r="AL111" s="51"/>
      <c r="BC111" s="6" t="s">
        <v>124</v>
      </c>
    </row>
    <row r="112" spans="1:61" ht="17" customHeight="1">
      <c r="A112" s="25"/>
      <c r="B112" s="25"/>
      <c r="C112" s="25"/>
      <c r="D112" s="25"/>
      <c r="E112" s="25"/>
      <c r="F112" s="25"/>
      <c r="G112" s="25"/>
      <c r="H112" s="25"/>
      <c r="I112" s="92"/>
      <c r="J112" s="27"/>
      <c r="K112" s="39">
        <f t="shared" si="4"/>
        <v>0</v>
      </c>
      <c r="L112" s="97"/>
      <c r="M112" s="97"/>
      <c r="N112" s="39">
        <f t="shared" si="5"/>
        <v>0</v>
      </c>
      <c r="O112" s="27"/>
      <c r="P112" s="27"/>
      <c r="Q112" s="97"/>
      <c r="R112" s="28"/>
      <c r="S112" s="81"/>
      <c r="T112" s="80" t="str">
        <f t="shared" si="2"/>
        <v/>
      </c>
      <c r="U112" s="37"/>
      <c r="V112" s="40" t="str">
        <f t="shared" si="10"/>
        <v/>
      </c>
      <c r="W112" s="5"/>
      <c r="X112" s="86" t="str">
        <f t="shared" si="7"/>
        <v/>
      </c>
      <c r="Y112" s="76"/>
      <c r="Z112" s="77"/>
      <c r="AA112" s="50"/>
      <c r="AB112" s="50"/>
      <c r="AC112" s="44" t="str">
        <f t="shared" si="11"/>
        <v/>
      </c>
      <c r="AD112" s="45"/>
      <c r="AE112" s="45"/>
      <c r="AF112" s="45"/>
      <c r="AG112" s="45"/>
      <c r="AH112" s="45"/>
      <c r="AI112" s="45"/>
      <c r="AJ112" s="90"/>
      <c r="AK112" s="51"/>
      <c r="AL112" s="51"/>
      <c r="BC112" s="6" t="s">
        <v>125</v>
      </c>
    </row>
    <row r="113" spans="1:55" ht="17" customHeight="1">
      <c r="A113" s="25"/>
      <c r="B113" s="25"/>
      <c r="C113" s="25"/>
      <c r="D113" s="25"/>
      <c r="E113" s="25"/>
      <c r="F113" s="25"/>
      <c r="G113" s="25"/>
      <c r="H113" s="25"/>
      <c r="I113" s="92"/>
      <c r="J113" s="27"/>
      <c r="K113" s="39">
        <f t="shared" si="4"/>
        <v>0</v>
      </c>
      <c r="L113" s="97"/>
      <c r="M113" s="97"/>
      <c r="N113" s="39">
        <f t="shared" si="5"/>
        <v>0</v>
      </c>
      <c r="O113" s="27"/>
      <c r="P113" s="27"/>
      <c r="Q113" s="97"/>
      <c r="R113" s="28"/>
      <c r="S113" s="81"/>
      <c r="T113" s="80" t="str">
        <f t="shared" si="2"/>
        <v/>
      </c>
      <c r="U113" s="37"/>
      <c r="V113" s="40" t="str">
        <f t="shared" si="10"/>
        <v/>
      </c>
      <c r="W113" s="5"/>
      <c r="X113" s="86" t="str">
        <f t="shared" si="7"/>
        <v/>
      </c>
      <c r="Y113" s="76"/>
      <c r="Z113" s="77"/>
      <c r="AA113" s="50"/>
      <c r="AB113" s="50"/>
      <c r="AC113" s="44" t="str">
        <f t="shared" si="11"/>
        <v/>
      </c>
      <c r="AD113" s="45"/>
      <c r="AE113" s="45"/>
      <c r="AF113" s="45"/>
      <c r="AG113" s="45"/>
      <c r="AH113" s="45"/>
      <c r="AI113" s="45"/>
      <c r="AJ113" s="90"/>
      <c r="AK113" s="51"/>
      <c r="AL113" s="51"/>
      <c r="BC113" s="6" t="s">
        <v>126</v>
      </c>
    </row>
    <row r="114" spans="1:55" ht="17" customHeight="1">
      <c r="A114" s="25"/>
      <c r="B114" s="25"/>
      <c r="C114" s="25"/>
      <c r="D114" s="25"/>
      <c r="E114" s="25"/>
      <c r="F114" s="25"/>
      <c r="G114" s="25"/>
      <c r="H114" s="25"/>
      <c r="I114" s="92"/>
      <c r="J114" s="27"/>
      <c r="K114" s="39">
        <f t="shared" si="4"/>
        <v>0</v>
      </c>
      <c r="L114" s="97"/>
      <c r="M114" s="97"/>
      <c r="N114" s="39">
        <f t="shared" si="5"/>
        <v>0</v>
      </c>
      <c r="O114" s="27"/>
      <c r="P114" s="27"/>
      <c r="Q114" s="97"/>
      <c r="R114" s="28"/>
      <c r="S114" s="81"/>
      <c r="T114" s="80" t="str">
        <f t="shared" si="2"/>
        <v/>
      </c>
      <c r="U114" s="37"/>
      <c r="V114" s="40" t="str">
        <f t="shared" si="10"/>
        <v/>
      </c>
      <c r="W114" s="5"/>
      <c r="X114" s="86" t="str">
        <f t="shared" si="7"/>
        <v/>
      </c>
      <c r="Y114" s="76"/>
      <c r="Z114" s="77"/>
      <c r="AA114" s="50"/>
      <c r="AB114" s="50"/>
      <c r="AC114" s="44" t="str">
        <f t="shared" si="11"/>
        <v/>
      </c>
      <c r="AD114" s="45"/>
      <c r="AE114" s="45"/>
      <c r="AF114" s="45"/>
      <c r="AG114" s="45"/>
      <c r="AH114" s="45"/>
      <c r="AI114" s="45"/>
      <c r="AJ114" s="90"/>
      <c r="AK114" s="51"/>
      <c r="AL114" s="51"/>
      <c r="BC114" s="6" t="s">
        <v>127</v>
      </c>
    </row>
    <row r="115" spans="1:55" ht="17" customHeight="1">
      <c r="A115" s="25"/>
      <c r="B115" s="25"/>
      <c r="C115" s="25"/>
      <c r="D115" s="25"/>
      <c r="E115" s="25"/>
      <c r="F115" s="25"/>
      <c r="G115" s="25"/>
      <c r="H115" s="25"/>
      <c r="I115" s="92"/>
      <c r="J115" s="27"/>
      <c r="K115" s="39">
        <f t="shared" si="4"/>
        <v>0</v>
      </c>
      <c r="L115" s="97"/>
      <c r="M115" s="97"/>
      <c r="N115" s="39">
        <f t="shared" si="5"/>
        <v>0</v>
      </c>
      <c r="O115" s="27"/>
      <c r="P115" s="27"/>
      <c r="Q115" s="97"/>
      <c r="R115" s="28"/>
      <c r="S115" s="81"/>
      <c r="T115" s="80" t="str">
        <f t="shared" si="2"/>
        <v/>
      </c>
      <c r="U115" s="37"/>
      <c r="V115" s="40" t="str">
        <f t="shared" si="10"/>
        <v/>
      </c>
      <c r="W115" s="5"/>
      <c r="X115" s="86" t="str">
        <f t="shared" si="7"/>
        <v/>
      </c>
      <c r="Y115" s="76"/>
      <c r="Z115" s="77"/>
      <c r="AA115" s="50"/>
      <c r="AB115" s="50"/>
      <c r="AC115" s="44" t="str">
        <f t="shared" si="11"/>
        <v/>
      </c>
      <c r="AD115" s="45"/>
      <c r="AE115" s="45"/>
      <c r="AF115" s="45"/>
      <c r="AG115" s="45"/>
      <c r="AH115" s="45"/>
      <c r="AI115" s="45"/>
      <c r="AJ115" s="90"/>
      <c r="AK115" s="51"/>
      <c r="AL115" s="51"/>
      <c r="BC115" s="6" t="s">
        <v>128</v>
      </c>
    </row>
    <row r="116" spans="1:55" ht="17" customHeight="1">
      <c r="A116" s="25"/>
      <c r="B116" s="25"/>
      <c r="C116" s="25"/>
      <c r="D116" s="25"/>
      <c r="E116" s="25"/>
      <c r="F116" s="25"/>
      <c r="G116" s="25"/>
      <c r="H116" s="25"/>
      <c r="I116" s="92"/>
      <c r="J116" s="27"/>
      <c r="K116" s="39">
        <f t="shared" si="4"/>
        <v>0</v>
      </c>
      <c r="L116" s="97"/>
      <c r="M116" s="97"/>
      <c r="N116" s="39">
        <f t="shared" si="5"/>
        <v>0</v>
      </c>
      <c r="O116" s="27"/>
      <c r="P116" s="27"/>
      <c r="Q116" s="97"/>
      <c r="R116" s="28"/>
      <c r="S116" s="81"/>
      <c r="T116" s="80" t="str">
        <f t="shared" si="2"/>
        <v/>
      </c>
      <c r="U116" s="37"/>
      <c r="V116" s="40" t="str">
        <f t="shared" si="10"/>
        <v/>
      </c>
      <c r="W116" s="5"/>
      <c r="X116" s="86" t="str">
        <f t="shared" si="7"/>
        <v/>
      </c>
      <c r="Y116" s="76"/>
      <c r="Z116" s="77"/>
      <c r="AA116" s="50"/>
      <c r="AB116" s="50"/>
      <c r="AC116" s="44" t="str">
        <f t="shared" si="11"/>
        <v/>
      </c>
      <c r="AD116" s="45"/>
      <c r="AE116" s="45"/>
      <c r="AF116" s="45"/>
      <c r="AG116" s="45"/>
      <c r="AH116" s="45"/>
      <c r="AI116" s="45"/>
      <c r="AJ116" s="90"/>
      <c r="AK116" s="51"/>
      <c r="AL116" s="51"/>
      <c r="BC116" s="6" t="s">
        <v>129</v>
      </c>
    </row>
    <row r="117" spans="1:55" ht="17" customHeight="1">
      <c r="A117" s="25"/>
      <c r="B117" s="25"/>
      <c r="C117" s="25"/>
      <c r="D117" s="25"/>
      <c r="E117" s="25"/>
      <c r="F117" s="25"/>
      <c r="G117" s="25"/>
      <c r="H117" s="25"/>
      <c r="I117" s="33"/>
      <c r="J117" s="33"/>
      <c r="K117" s="39">
        <f t="shared" si="4"/>
        <v>0</v>
      </c>
      <c r="L117" s="97"/>
      <c r="M117" s="97"/>
      <c r="N117" s="39">
        <f t="shared" si="5"/>
        <v>0</v>
      </c>
      <c r="O117" s="27"/>
      <c r="P117" s="27"/>
      <c r="Q117" s="99"/>
      <c r="R117" s="33"/>
      <c r="S117" s="81"/>
      <c r="T117" s="80" t="str">
        <f t="shared" si="2"/>
        <v/>
      </c>
      <c r="U117" s="37"/>
      <c r="V117" s="40" t="str">
        <f t="shared" si="8"/>
        <v/>
      </c>
      <c r="W117" s="5"/>
      <c r="X117" s="86" t="str">
        <f t="shared" si="7"/>
        <v/>
      </c>
      <c r="Y117" s="76"/>
      <c r="Z117" s="78"/>
      <c r="AA117" s="50"/>
      <c r="AB117" s="50"/>
      <c r="AC117" s="44" t="str">
        <f t="shared" si="9"/>
        <v/>
      </c>
      <c r="AD117" s="45"/>
      <c r="AE117" s="45"/>
      <c r="AF117" s="45"/>
      <c r="AG117" s="45"/>
      <c r="AH117" s="45"/>
      <c r="AI117" s="45"/>
      <c r="AJ117" s="90"/>
      <c r="AK117" s="51"/>
      <c r="AL117" s="51"/>
      <c r="BC117" s="6" t="s">
        <v>130</v>
      </c>
    </row>
    <row r="118" spans="1:55" ht="17" customHeight="1">
      <c r="A118" s="25"/>
      <c r="B118" s="25"/>
      <c r="C118" s="25"/>
      <c r="D118" s="25"/>
      <c r="E118" s="25"/>
      <c r="F118" s="25"/>
      <c r="G118" s="25"/>
      <c r="H118" s="25"/>
      <c r="I118" s="33"/>
      <c r="J118" s="33"/>
      <c r="K118" s="39">
        <f t="shared" si="4"/>
        <v>0</v>
      </c>
      <c r="L118" s="97"/>
      <c r="M118" s="97"/>
      <c r="N118" s="39">
        <f t="shared" si="5"/>
        <v>0</v>
      </c>
      <c r="O118" s="27"/>
      <c r="P118" s="27"/>
      <c r="Q118" s="99"/>
      <c r="R118" s="33"/>
      <c r="S118" s="81"/>
      <c r="T118" s="80" t="str">
        <f t="shared" si="2"/>
        <v/>
      </c>
      <c r="U118" s="37"/>
      <c r="V118" s="40" t="str">
        <f t="shared" si="8"/>
        <v/>
      </c>
      <c r="W118" s="5"/>
      <c r="X118" s="86" t="str">
        <f t="shared" si="7"/>
        <v/>
      </c>
      <c r="Y118" s="76"/>
      <c r="Z118" s="78"/>
      <c r="AA118" s="50"/>
      <c r="AB118" s="50"/>
      <c r="AC118" s="44" t="str">
        <f t="shared" si="9"/>
        <v/>
      </c>
      <c r="AD118" s="45"/>
      <c r="AE118" s="45"/>
      <c r="AF118" s="45"/>
      <c r="AG118" s="45"/>
      <c r="AH118" s="45"/>
      <c r="AI118" s="45"/>
      <c r="AJ118" s="90"/>
      <c r="AK118" s="51"/>
      <c r="AL118" s="51"/>
      <c r="BC118" s="6" t="s">
        <v>131</v>
      </c>
    </row>
    <row r="119" spans="1:55" ht="17" customHeight="1">
      <c r="A119" s="25"/>
      <c r="B119" s="25"/>
      <c r="C119" s="25"/>
      <c r="D119" s="25"/>
      <c r="E119" s="25"/>
      <c r="F119" s="25"/>
      <c r="G119" s="25"/>
      <c r="H119" s="25"/>
      <c r="I119" s="33"/>
      <c r="J119" s="33"/>
      <c r="K119" s="39">
        <f t="shared" si="4"/>
        <v>0</v>
      </c>
      <c r="L119" s="97"/>
      <c r="M119" s="97"/>
      <c r="N119" s="39">
        <f t="shared" si="5"/>
        <v>0</v>
      </c>
      <c r="O119" s="27"/>
      <c r="P119" s="27"/>
      <c r="Q119" s="99"/>
      <c r="R119" s="33"/>
      <c r="S119" s="81"/>
      <c r="T119" s="80" t="str">
        <f t="shared" si="2"/>
        <v/>
      </c>
      <c r="U119" s="37"/>
      <c r="V119" s="40" t="str">
        <f t="shared" si="8"/>
        <v/>
      </c>
      <c r="W119" s="5"/>
      <c r="X119" s="86" t="str">
        <f t="shared" si="7"/>
        <v/>
      </c>
      <c r="Y119" s="76"/>
      <c r="Z119" s="78"/>
      <c r="AA119" s="50"/>
      <c r="AB119" s="50"/>
      <c r="AC119" s="44" t="str">
        <f t="shared" si="9"/>
        <v/>
      </c>
      <c r="AD119" s="45"/>
      <c r="AE119" s="45"/>
      <c r="AF119" s="45"/>
      <c r="AG119" s="45"/>
      <c r="AH119" s="45"/>
      <c r="AI119" s="45"/>
      <c r="AJ119" s="90"/>
      <c r="AK119" s="51"/>
      <c r="AL119" s="51"/>
      <c r="BC119" s="6" t="s">
        <v>132</v>
      </c>
    </row>
    <row r="120" spans="1:55" ht="17" customHeight="1">
      <c r="A120" s="25"/>
      <c r="B120" s="25"/>
      <c r="C120" s="25"/>
      <c r="D120" s="25"/>
      <c r="E120" s="25"/>
      <c r="F120" s="25"/>
      <c r="G120" s="25"/>
      <c r="H120" s="25"/>
      <c r="I120" s="33"/>
      <c r="J120" s="33"/>
      <c r="K120" s="39">
        <f t="shared" si="4"/>
        <v>0</v>
      </c>
      <c r="L120" s="97"/>
      <c r="M120" s="97"/>
      <c r="N120" s="39">
        <f t="shared" si="5"/>
        <v>0</v>
      </c>
      <c r="O120" s="27"/>
      <c r="P120" s="27"/>
      <c r="Q120" s="99"/>
      <c r="R120" s="33"/>
      <c r="S120" s="81"/>
      <c r="T120" s="80" t="str">
        <f t="shared" si="2"/>
        <v/>
      </c>
      <c r="U120" s="37"/>
      <c r="V120" s="40" t="str">
        <f t="shared" si="8"/>
        <v/>
      </c>
      <c r="W120" s="5"/>
      <c r="X120" s="86" t="str">
        <f t="shared" si="7"/>
        <v/>
      </c>
      <c r="Y120" s="76"/>
      <c r="Z120" s="78"/>
      <c r="AA120" s="50"/>
      <c r="AB120" s="50"/>
      <c r="AC120" s="44" t="str">
        <f t="shared" si="9"/>
        <v/>
      </c>
      <c r="AD120" s="45"/>
      <c r="AE120" s="45"/>
      <c r="AF120" s="45"/>
      <c r="AG120" s="45"/>
      <c r="AH120" s="45"/>
      <c r="AI120" s="45"/>
      <c r="AJ120" s="90"/>
      <c r="AK120" s="51"/>
      <c r="AL120" s="51"/>
      <c r="BC120" s="6" t="s">
        <v>133</v>
      </c>
    </row>
    <row r="121" spans="1:55" ht="17" customHeight="1">
      <c r="A121" s="25"/>
      <c r="B121" s="25"/>
      <c r="C121" s="25"/>
      <c r="D121" s="25"/>
      <c r="E121" s="25"/>
      <c r="F121" s="25"/>
      <c r="G121" s="25"/>
      <c r="H121" s="25"/>
      <c r="I121" s="33"/>
      <c r="J121" s="33"/>
      <c r="K121" s="39">
        <f t="shared" si="4"/>
        <v>0</v>
      </c>
      <c r="L121" s="97"/>
      <c r="M121" s="97"/>
      <c r="N121" s="39">
        <f t="shared" si="5"/>
        <v>0</v>
      </c>
      <c r="O121" s="27"/>
      <c r="P121" s="27"/>
      <c r="Q121" s="99"/>
      <c r="R121" s="33"/>
      <c r="S121" s="81"/>
      <c r="T121" s="80" t="str">
        <f t="shared" si="2"/>
        <v/>
      </c>
      <c r="U121" s="37"/>
      <c r="V121" s="40" t="str">
        <f t="shared" si="8"/>
        <v/>
      </c>
      <c r="W121" s="5"/>
      <c r="X121" s="86" t="str">
        <f t="shared" si="7"/>
        <v/>
      </c>
      <c r="Y121" s="76"/>
      <c r="Z121" s="78"/>
      <c r="AA121" s="50"/>
      <c r="AB121" s="50"/>
      <c r="AC121" s="44" t="str">
        <f t="shared" si="9"/>
        <v/>
      </c>
      <c r="AD121" s="45"/>
      <c r="AE121" s="45"/>
      <c r="AF121" s="45"/>
      <c r="AG121" s="45"/>
      <c r="AH121" s="45"/>
      <c r="AI121" s="45"/>
      <c r="AJ121" s="90"/>
      <c r="AK121" s="51"/>
      <c r="AL121" s="51"/>
      <c r="BC121" s="6" t="s">
        <v>134</v>
      </c>
    </row>
    <row r="122" spans="1:55" ht="17" customHeight="1">
      <c r="A122" s="25"/>
      <c r="B122" s="25"/>
      <c r="C122" s="25"/>
      <c r="D122" s="25"/>
      <c r="E122" s="25"/>
      <c r="F122" s="25"/>
      <c r="G122" s="25"/>
      <c r="H122" s="25"/>
      <c r="I122" s="33"/>
      <c r="J122" s="33"/>
      <c r="K122" s="39">
        <f t="shared" si="4"/>
        <v>0</v>
      </c>
      <c r="L122" s="97"/>
      <c r="M122" s="97"/>
      <c r="N122" s="39">
        <f t="shared" si="5"/>
        <v>0</v>
      </c>
      <c r="O122" s="27"/>
      <c r="P122" s="27"/>
      <c r="Q122" s="99"/>
      <c r="R122" s="33"/>
      <c r="S122" s="81"/>
      <c r="T122" s="80" t="str">
        <f t="shared" si="2"/>
        <v/>
      </c>
      <c r="U122" s="37"/>
      <c r="V122" s="40" t="str">
        <f t="shared" si="8"/>
        <v/>
      </c>
      <c r="W122" s="5"/>
      <c r="X122" s="86" t="str">
        <f t="shared" si="7"/>
        <v/>
      </c>
      <c r="Y122" s="76"/>
      <c r="Z122" s="78"/>
      <c r="AA122" s="50"/>
      <c r="AB122" s="50"/>
      <c r="AC122" s="44" t="str">
        <f t="shared" si="9"/>
        <v/>
      </c>
      <c r="AD122" s="45"/>
      <c r="AE122" s="45"/>
      <c r="AF122" s="45"/>
      <c r="AG122" s="45"/>
      <c r="AH122" s="45"/>
      <c r="AI122" s="45"/>
      <c r="AJ122" s="90"/>
      <c r="AK122" s="51"/>
      <c r="AL122" s="51"/>
      <c r="BC122" s="6" t="s">
        <v>135</v>
      </c>
    </row>
    <row r="123" spans="1:55" ht="17" customHeight="1">
      <c r="A123" s="25"/>
      <c r="B123" s="25"/>
      <c r="C123" s="25"/>
      <c r="D123" s="25"/>
      <c r="E123" s="25"/>
      <c r="F123" s="25"/>
      <c r="G123" s="25"/>
      <c r="H123" s="25"/>
      <c r="I123" s="33"/>
      <c r="J123" s="33"/>
      <c r="K123" s="39">
        <f t="shared" si="4"/>
        <v>0</v>
      </c>
      <c r="L123" s="97"/>
      <c r="M123" s="97"/>
      <c r="N123" s="39">
        <f t="shared" si="5"/>
        <v>0</v>
      </c>
      <c r="O123" s="27"/>
      <c r="P123" s="27"/>
      <c r="Q123" s="99"/>
      <c r="R123" s="33"/>
      <c r="S123" s="81"/>
      <c r="T123" s="80" t="str">
        <f t="shared" si="2"/>
        <v/>
      </c>
      <c r="U123" s="37"/>
      <c r="V123" s="40" t="str">
        <f t="shared" si="8"/>
        <v/>
      </c>
      <c r="W123" s="5"/>
      <c r="X123" s="86" t="str">
        <f>IF($I123="","",IF($N$5="","",VLOOKUP($N$5,$AC$1:$AD$7,2,FALSE)))</f>
        <v/>
      </c>
      <c r="Y123" s="76"/>
      <c r="Z123" s="78"/>
      <c r="AA123" s="50"/>
      <c r="AB123" s="50"/>
      <c r="AC123" s="44" t="str">
        <f t="shared" si="9"/>
        <v/>
      </c>
      <c r="AD123" s="45"/>
      <c r="AE123" s="45"/>
      <c r="AF123" s="45"/>
      <c r="AG123" s="45"/>
      <c r="AH123" s="45"/>
      <c r="AI123" s="45"/>
      <c r="AJ123" s="90"/>
      <c r="AK123" s="51"/>
      <c r="AL123" s="51"/>
      <c r="BC123" s="6" t="s">
        <v>136</v>
      </c>
    </row>
    <row r="124" spans="1:55" ht="17" customHeight="1">
      <c r="A124" s="25"/>
      <c r="B124" s="25"/>
      <c r="C124" s="25"/>
      <c r="D124" s="25"/>
      <c r="E124" s="25"/>
      <c r="F124" s="25"/>
      <c r="G124" s="25"/>
      <c r="H124" s="25"/>
      <c r="I124" s="33"/>
      <c r="J124" s="33"/>
      <c r="K124" s="39">
        <f t="shared" si="4"/>
        <v>0</v>
      </c>
      <c r="L124" s="97"/>
      <c r="M124" s="97"/>
      <c r="N124" s="39">
        <f t="shared" si="5"/>
        <v>0</v>
      </c>
      <c r="O124" s="27"/>
      <c r="P124" s="27"/>
      <c r="Q124" s="99"/>
      <c r="R124" s="33"/>
      <c r="S124" s="81"/>
      <c r="T124" s="80" t="str">
        <f t="shared" si="2"/>
        <v/>
      </c>
      <c r="U124" s="37"/>
      <c r="V124" s="40" t="str">
        <f t="shared" si="8"/>
        <v/>
      </c>
      <c r="W124" s="5"/>
      <c r="X124" s="86" t="str">
        <f>IF($I124="","",IF($N$5="","",VLOOKUP($N$5,$AC$1:$AD$7,2,FALSE)))</f>
        <v/>
      </c>
      <c r="Y124" s="76"/>
      <c r="Z124" s="78"/>
      <c r="AA124" s="50"/>
      <c r="AB124" s="50"/>
      <c r="AC124" s="44" t="str">
        <f t="shared" si="9"/>
        <v/>
      </c>
      <c r="AD124" s="45"/>
      <c r="AE124" s="45"/>
      <c r="AF124" s="45"/>
      <c r="AG124" s="45"/>
      <c r="AH124" s="45"/>
      <c r="AI124" s="45"/>
      <c r="AJ124" s="90"/>
      <c r="AK124" s="51"/>
      <c r="AL124" s="51"/>
      <c r="BC124" s="6" t="s">
        <v>137</v>
      </c>
    </row>
    <row r="125" spans="1:55" ht="17" customHeight="1">
      <c r="A125" s="25"/>
      <c r="B125" s="25"/>
      <c r="C125" s="25"/>
      <c r="D125" s="25"/>
      <c r="E125" s="25"/>
      <c r="F125" s="25"/>
      <c r="G125" s="25"/>
      <c r="H125" s="25"/>
      <c r="I125" s="33"/>
      <c r="J125" s="33"/>
      <c r="K125" s="39">
        <f t="shared" si="4"/>
        <v>0</v>
      </c>
      <c r="L125" s="97"/>
      <c r="M125" s="97"/>
      <c r="N125" s="39">
        <f t="shared" si="5"/>
        <v>0</v>
      </c>
      <c r="O125" s="27"/>
      <c r="P125" s="27"/>
      <c r="Q125" s="99"/>
      <c r="R125" s="33"/>
      <c r="S125" s="81"/>
      <c r="T125" s="80" t="str">
        <f t="shared" si="2"/>
        <v/>
      </c>
      <c r="U125" s="37"/>
      <c r="V125" s="40" t="str">
        <f t="shared" si="8"/>
        <v/>
      </c>
      <c r="W125" s="5"/>
      <c r="X125" s="86" t="str">
        <f t="shared" si="7"/>
        <v/>
      </c>
      <c r="Y125" s="76"/>
      <c r="Z125" s="78"/>
      <c r="AA125" s="50"/>
      <c r="AB125" s="50"/>
      <c r="AC125" s="44" t="str">
        <f t="shared" si="9"/>
        <v/>
      </c>
      <c r="AD125" s="45"/>
      <c r="AE125" s="45"/>
      <c r="AF125" s="45"/>
      <c r="AG125" s="45"/>
      <c r="AH125" s="45"/>
      <c r="AI125" s="45"/>
      <c r="AJ125" s="90"/>
      <c r="AK125" s="51"/>
      <c r="AL125" s="51"/>
      <c r="BC125" s="6" t="s">
        <v>138</v>
      </c>
    </row>
    <row r="126" spans="1:55" ht="17" customHeight="1">
      <c r="A126" s="25"/>
      <c r="B126" s="25"/>
      <c r="C126" s="25"/>
      <c r="D126" s="25"/>
      <c r="E126" s="25"/>
      <c r="F126" s="25"/>
      <c r="G126" s="25"/>
      <c r="H126" s="25"/>
      <c r="I126" s="33"/>
      <c r="J126" s="33"/>
      <c r="K126" s="39">
        <f>LEN(I126&amp;J126)</f>
        <v>0</v>
      </c>
      <c r="L126" s="97"/>
      <c r="M126" s="97"/>
      <c r="N126" s="39">
        <f>LEN(L126&amp;M126)</f>
        <v>0</v>
      </c>
      <c r="O126" s="27"/>
      <c r="P126" s="27"/>
      <c r="Q126" s="99"/>
      <c r="R126" s="33"/>
      <c r="S126" s="81"/>
      <c r="T126" s="80" t="str">
        <f t="shared" ref="T126" si="12">IF(S126="","",S126/P126)</f>
        <v/>
      </c>
      <c r="U126" s="37"/>
      <c r="V126" s="40" t="str">
        <f t="shared" si="8"/>
        <v/>
      </c>
      <c r="W126" s="5"/>
      <c r="X126" s="86" t="str">
        <f t="shared" si="7"/>
        <v/>
      </c>
      <c r="Y126" s="76"/>
      <c r="Z126" s="78"/>
      <c r="AA126" s="50"/>
      <c r="AB126" s="50"/>
      <c r="AC126" s="44" t="str">
        <f t="shared" si="9"/>
        <v/>
      </c>
      <c r="AD126" s="45"/>
      <c r="AE126" s="45"/>
      <c r="AF126" s="45"/>
      <c r="AG126" s="45"/>
      <c r="AH126" s="45"/>
      <c r="AI126" s="45"/>
      <c r="AJ126" s="90"/>
      <c r="AK126" s="51"/>
      <c r="AL126" s="51"/>
      <c r="BC126" s="6" t="s">
        <v>139</v>
      </c>
    </row>
    <row r="127" spans="1:55" ht="18">
      <c r="A127" s="105" t="s">
        <v>695</v>
      </c>
      <c r="B127" s="106"/>
      <c r="C127" s="106"/>
      <c r="D127" s="106"/>
      <c r="E127" s="106"/>
      <c r="F127" s="106"/>
      <c r="G127" s="106"/>
      <c r="H127" s="106"/>
      <c r="I127" s="106"/>
      <c r="J127" s="52"/>
      <c r="K127" s="52"/>
      <c r="L127" s="54"/>
      <c r="M127" s="114" t="s">
        <v>737</v>
      </c>
      <c r="N127" s="115"/>
      <c r="O127" s="115"/>
      <c r="P127" s="115"/>
      <c r="Q127" s="115"/>
      <c r="R127" s="115"/>
      <c r="S127" s="115"/>
      <c r="T127" s="115"/>
      <c r="U127" s="115"/>
      <c r="V127" s="115"/>
      <c r="W127" s="116"/>
      <c r="BC127" s="6" t="s">
        <v>140</v>
      </c>
    </row>
    <row r="128" spans="1:55" ht="19">
      <c r="A128" s="105"/>
      <c r="B128" s="106"/>
      <c r="C128" s="106"/>
      <c r="D128" s="106"/>
      <c r="E128" s="106"/>
      <c r="F128" s="106"/>
      <c r="G128" s="106"/>
      <c r="H128" s="106"/>
      <c r="I128" s="106"/>
      <c r="J128" s="52" t="s">
        <v>26</v>
      </c>
      <c r="K128" s="52"/>
      <c r="L128" s="53" t="s">
        <v>694</v>
      </c>
      <c r="M128" s="114"/>
      <c r="N128" s="115"/>
      <c r="O128" s="115"/>
      <c r="P128" s="115"/>
      <c r="Q128" s="115"/>
      <c r="R128" s="115"/>
      <c r="S128" s="115"/>
      <c r="T128" s="115"/>
      <c r="U128" s="115"/>
      <c r="V128" s="115"/>
      <c r="W128" s="116"/>
      <c r="BC128" s="6" t="s">
        <v>141</v>
      </c>
    </row>
    <row r="129" spans="1:55" ht="18">
      <c r="A129" s="105"/>
      <c r="B129" s="106"/>
      <c r="C129" s="106"/>
      <c r="D129" s="106"/>
      <c r="E129" s="106"/>
      <c r="F129" s="106"/>
      <c r="G129" s="106"/>
      <c r="H129" s="106"/>
      <c r="I129" s="106"/>
      <c r="J129" s="52"/>
      <c r="K129" s="52"/>
      <c r="L129" s="54"/>
      <c r="M129" s="114"/>
      <c r="N129" s="115"/>
      <c r="O129" s="115"/>
      <c r="P129" s="115"/>
      <c r="Q129" s="115"/>
      <c r="R129" s="115"/>
      <c r="S129" s="115"/>
      <c r="T129" s="115"/>
      <c r="U129" s="115"/>
      <c r="V129" s="115"/>
      <c r="W129" s="116"/>
      <c r="BC129" s="6" t="s">
        <v>142</v>
      </c>
    </row>
    <row r="130" spans="1:55" ht="19" thickBot="1">
      <c r="A130" s="107"/>
      <c r="B130" s="108"/>
      <c r="C130" s="108"/>
      <c r="D130" s="108"/>
      <c r="E130" s="108"/>
      <c r="F130" s="108"/>
      <c r="G130" s="108"/>
      <c r="H130" s="108"/>
      <c r="I130" s="108"/>
      <c r="J130" s="55"/>
      <c r="K130" s="55"/>
      <c r="L130" s="56"/>
      <c r="M130" s="117"/>
      <c r="N130" s="118"/>
      <c r="O130" s="118"/>
      <c r="P130" s="118"/>
      <c r="Q130" s="118"/>
      <c r="R130" s="118"/>
      <c r="S130" s="118"/>
      <c r="T130" s="118"/>
      <c r="U130" s="118"/>
      <c r="V130" s="118"/>
      <c r="W130" s="119"/>
      <c r="BC130" s="6" t="s">
        <v>143</v>
      </c>
    </row>
    <row r="131" spans="1:55">
      <c r="BC131" s="6" t="s">
        <v>144</v>
      </c>
    </row>
    <row r="132" spans="1:55">
      <c r="BC132" s="6" t="s">
        <v>145</v>
      </c>
    </row>
    <row r="133" spans="1:55">
      <c r="BC133" s="6" t="s">
        <v>146</v>
      </c>
    </row>
    <row r="134" spans="1:55">
      <c r="BC134" s="6" t="s">
        <v>147</v>
      </c>
    </row>
    <row r="135" spans="1:55">
      <c r="BC135" s="6" t="s">
        <v>148</v>
      </c>
    </row>
    <row r="136" spans="1:55">
      <c r="BC136" s="6" t="s">
        <v>149</v>
      </c>
    </row>
    <row r="137" spans="1:55">
      <c r="BC137" s="6" t="s">
        <v>150</v>
      </c>
    </row>
    <row r="138" spans="1:55">
      <c r="BC138" s="6" t="s">
        <v>151</v>
      </c>
    </row>
    <row r="139" spans="1:55">
      <c r="BC139" s="6" t="s">
        <v>152</v>
      </c>
    </row>
    <row r="140" spans="1:55">
      <c r="BC140" s="6" t="s">
        <v>153</v>
      </c>
    </row>
    <row r="141" spans="1:55">
      <c r="BC141" s="6" t="s">
        <v>154</v>
      </c>
    </row>
    <row r="142" spans="1:55">
      <c r="BC142" s="6" t="s">
        <v>155</v>
      </c>
    </row>
    <row r="143" spans="1:55">
      <c r="BC143" s="6" t="s">
        <v>156</v>
      </c>
    </row>
    <row r="144" spans="1:55">
      <c r="BC144" s="6" t="s">
        <v>157</v>
      </c>
    </row>
    <row r="145" spans="55:55">
      <c r="BC145" s="6" t="s">
        <v>158</v>
      </c>
    </row>
    <row r="146" spans="55:55">
      <c r="BC146" s="6" t="s">
        <v>159</v>
      </c>
    </row>
    <row r="147" spans="55:55">
      <c r="BC147" s="6" t="s">
        <v>160</v>
      </c>
    </row>
    <row r="148" spans="55:55">
      <c r="BC148" s="6" t="s">
        <v>161</v>
      </c>
    </row>
    <row r="149" spans="55:55">
      <c r="BC149" s="6" t="s">
        <v>162</v>
      </c>
    </row>
    <row r="150" spans="55:55">
      <c r="BC150" s="6" t="s">
        <v>163</v>
      </c>
    </row>
    <row r="151" spans="55:55">
      <c r="BC151" s="6" t="s">
        <v>164</v>
      </c>
    </row>
    <row r="152" spans="55:55">
      <c r="BC152" s="6" t="s">
        <v>165</v>
      </c>
    </row>
    <row r="153" spans="55:55">
      <c r="BC153" s="6" t="s">
        <v>166</v>
      </c>
    </row>
    <row r="154" spans="55:55">
      <c r="BC154" s="6" t="s">
        <v>167</v>
      </c>
    </row>
    <row r="155" spans="55:55">
      <c r="BC155" s="6" t="s">
        <v>168</v>
      </c>
    </row>
    <row r="156" spans="55:55">
      <c r="BC156" s="6" t="s">
        <v>169</v>
      </c>
    </row>
    <row r="157" spans="55:55">
      <c r="BC157" s="6" t="s">
        <v>170</v>
      </c>
    </row>
    <row r="158" spans="55:55">
      <c r="BC158" s="6" t="s">
        <v>171</v>
      </c>
    </row>
    <row r="159" spans="55:55">
      <c r="BC159" s="6" t="s">
        <v>172</v>
      </c>
    </row>
    <row r="160" spans="55:55">
      <c r="BC160" s="6" t="s">
        <v>173</v>
      </c>
    </row>
    <row r="161" spans="55:55">
      <c r="BC161" s="6" t="s">
        <v>174</v>
      </c>
    </row>
    <row r="162" spans="55:55">
      <c r="BC162" s="6" t="s">
        <v>175</v>
      </c>
    </row>
    <row r="163" spans="55:55">
      <c r="BC163" s="6" t="s">
        <v>176</v>
      </c>
    </row>
    <row r="164" spans="55:55">
      <c r="BC164" s="6" t="s">
        <v>177</v>
      </c>
    </row>
    <row r="165" spans="55:55">
      <c r="BC165" s="6" t="s">
        <v>178</v>
      </c>
    </row>
    <row r="166" spans="55:55">
      <c r="BC166" s="6" t="s">
        <v>179</v>
      </c>
    </row>
    <row r="167" spans="55:55">
      <c r="BC167" s="6" t="s">
        <v>180</v>
      </c>
    </row>
    <row r="168" spans="55:55">
      <c r="BC168" s="6" t="s">
        <v>181</v>
      </c>
    </row>
    <row r="169" spans="55:55">
      <c r="BC169" s="6" t="s">
        <v>182</v>
      </c>
    </row>
    <row r="170" spans="55:55">
      <c r="BC170" s="6" t="s">
        <v>183</v>
      </c>
    </row>
    <row r="171" spans="55:55">
      <c r="BC171" s="6" t="s">
        <v>184</v>
      </c>
    </row>
    <row r="172" spans="55:55">
      <c r="BC172" s="6" t="s">
        <v>185</v>
      </c>
    </row>
    <row r="173" spans="55:55">
      <c r="BC173" s="6" t="s">
        <v>186</v>
      </c>
    </row>
    <row r="174" spans="55:55">
      <c r="BC174" s="6" t="s">
        <v>187</v>
      </c>
    </row>
    <row r="175" spans="55:55">
      <c r="BC175" s="6" t="s">
        <v>188</v>
      </c>
    </row>
    <row r="176" spans="55:55">
      <c r="BC176" s="6" t="s">
        <v>189</v>
      </c>
    </row>
    <row r="177" spans="55:55">
      <c r="BC177" s="6" t="s">
        <v>190</v>
      </c>
    </row>
    <row r="178" spans="55:55">
      <c r="BC178" s="6" t="s">
        <v>191</v>
      </c>
    </row>
    <row r="179" spans="55:55">
      <c r="BC179" s="6" t="s">
        <v>192</v>
      </c>
    </row>
    <row r="180" spans="55:55">
      <c r="BC180" s="6" t="s">
        <v>193</v>
      </c>
    </row>
    <row r="181" spans="55:55">
      <c r="BC181" s="6" t="s">
        <v>194</v>
      </c>
    </row>
    <row r="182" spans="55:55">
      <c r="BC182" s="6" t="s">
        <v>195</v>
      </c>
    </row>
    <row r="183" spans="55:55">
      <c r="BC183" s="6" t="s">
        <v>196</v>
      </c>
    </row>
    <row r="184" spans="55:55">
      <c r="BC184" s="6" t="s">
        <v>197</v>
      </c>
    </row>
    <row r="185" spans="55:55">
      <c r="BC185" s="6" t="s">
        <v>198</v>
      </c>
    </row>
    <row r="186" spans="55:55">
      <c r="BC186" s="6" t="s">
        <v>199</v>
      </c>
    </row>
    <row r="187" spans="55:55">
      <c r="BC187" s="6" t="s">
        <v>200</v>
      </c>
    </row>
    <row r="188" spans="55:55">
      <c r="BC188" s="6" t="s">
        <v>201</v>
      </c>
    </row>
    <row r="189" spans="55:55">
      <c r="BC189" s="6" t="s">
        <v>202</v>
      </c>
    </row>
    <row r="190" spans="55:55">
      <c r="BC190" s="6" t="s">
        <v>203</v>
      </c>
    </row>
    <row r="191" spans="55:55">
      <c r="BC191" s="6" t="s">
        <v>204</v>
      </c>
    </row>
    <row r="192" spans="55:55">
      <c r="BC192" s="6" t="s">
        <v>205</v>
      </c>
    </row>
    <row r="193" spans="55:55">
      <c r="BC193" s="6" t="s">
        <v>206</v>
      </c>
    </row>
    <row r="194" spans="55:55">
      <c r="BC194" s="6" t="s">
        <v>207</v>
      </c>
    </row>
    <row r="195" spans="55:55">
      <c r="BC195" s="6" t="s">
        <v>208</v>
      </c>
    </row>
    <row r="196" spans="55:55">
      <c r="BC196" s="6" t="s">
        <v>209</v>
      </c>
    </row>
    <row r="197" spans="55:55">
      <c r="BC197" s="6" t="s">
        <v>210</v>
      </c>
    </row>
    <row r="198" spans="55:55">
      <c r="BC198" s="6" t="s">
        <v>211</v>
      </c>
    </row>
    <row r="199" spans="55:55">
      <c r="BC199" s="6" t="s">
        <v>212</v>
      </c>
    </row>
    <row r="200" spans="55:55">
      <c r="BC200" s="6" t="s">
        <v>213</v>
      </c>
    </row>
    <row r="201" spans="55:55">
      <c r="BC201" s="6" t="s">
        <v>214</v>
      </c>
    </row>
    <row r="202" spans="55:55">
      <c r="BC202" s="6" t="s">
        <v>215</v>
      </c>
    </row>
    <row r="203" spans="55:55">
      <c r="BC203" s="6" t="s">
        <v>216</v>
      </c>
    </row>
    <row r="204" spans="55:55">
      <c r="BC204" s="6" t="s">
        <v>217</v>
      </c>
    </row>
    <row r="205" spans="55:55">
      <c r="BC205" s="6" t="s">
        <v>218</v>
      </c>
    </row>
    <row r="206" spans="55:55">
      <c r="BC206" s="6" t="s">
        <v>219</v>
      </c>
    </row>
    <row r="207" spans="55:55">
      <c r="BC207" s="6" t="s">
        <v>220</v>
      </c>
    </row>
    <row r="208" spans="55:55">
      <c r="BC208" s="6" t="s">
        <v>221</v>
      </c>
    </row>
    <row r="209" spans="55:55">
      <c r="BC209" s="6" t="s">
        <v>222</v>
      </c>
    </row>
    <row r="210" spans="55:55">
      <c r="BC210" s="6" t="s">
        <v>223</v>
      </c>
    </row>
    <row r="211" spans="55:55">
      <c r="BC211" s="6" t="s">
        <v>224</v>
      </c>
    </row>
    <row r="212" spans="55:55">
      <c r="BC212" s="6" t="s">
        <v>225</v>
      </c>
    </row>
    <row r="213" spans="55:55">
      <c r="BC213" s="6" t="s">
        <v>226</v>
      </c>
    </row>
    <row r="214" spans="55:55">
      <c r="BC214" s="6" t="s">
        <v>227</v>
      </c>
    </row>
    <row r="215" spans="55:55">
      <c r="BC215" s="6" t="s">
        <v>228</v>
      </c>
    </row>
    <row r="216" spans="55:55">
      <c r="BC216" s="6" t="s">
        <v>229</v>
      </c>
    </row>
    <row r="217" spans="55:55">
      <c r="BC217" s="6" t="s">
        <v>230</v>
      </c>
    </row>
    <row r="218" spans="55:55">
      <c r="BC218" s="6" t="s">
        <v>231</v>
      </c>
    </row>
    <row r="219" spans="55:55">
      <c r="BC219" s="6" t="s">
        <v>232</v>
      </c>
    </row>
    <row r="220" spans="55:55">
      <c r="BC220" s="6" t="s">
        <v>233</v>
      </c>
    </row>
    <row r="221" spans="55:55">
      <c r="BC221" s="6" t="s">
        <v>234</v>
      </c>
    </row>
    <row r="222" spans="55:55">
      <c r="BC222" s="6" t="s">
        <v>235</v>
      </c>
    </row>
    <row r="223" spans="55:55">
      <c r="BC223" s="6" t="s">
        <v>236</v>
      </c>
    </row>
    <row r="224" spans="55:55">
      <c r="BC224" s="6" t="s">
        <v>237</v>
      </c>
    </row>
    <row r="225" spans="55:55">
      <c r="BC225" s="6" t="s">
        <v>238</v>
      </c>
    </row>
    <row r="226" spans="55:55">
      <c r="BC226" s="6" t="s">
        <v>239</v>
      </c>
    </row>
    <row r="227" spans="55:55">
      <c r="BC227" s="6" t="s">
        <v>240</v>
      </c>
    </row>
    <row r="228" spans="55:55">
      <c r="BC228" s="6" t="s">
        <v>241</v>
      </c>
    </row>
    <row r="229" spans="55:55">
      <c r="BC229" s="6" t="s">
        <v>242</v>
      </c>
    </row>
    <row r="230" spans="55:55">
      <c r="BC230" s="6" t="s">
        <v>243</v>
      </c>
    </row>
    <row r="231" spans="55:55">
      <c r="BC231" s="6" t="s">
        <v>244</v>
      </c>
    </row>
    <row r="232" spans="55:55">
      <c r="BC232" s="6" t="s">
        <v>245</v>
      </c>
    </row>
    <row r="233" spans="55:55">
      <c r="BC233" s="6" t="s">
        <v>246</v>
      </c>
    </row>
    <row r="234" spans="55:55">
      <c r="BC234" s="6" t="s">
        <v>247</v>
      </c>
    </row>
    <row r="235" spans="55:55">
      <c r="BC235" s="6" t="s">
        <v>248</v>
      </c>
    </row>
    <row r="236" spans="55:55">
      <c r="BC236" s="6" t="s">
        <v>249</v>
      </c>
    </row>
    <row r="237" spans="55:55">
      <c r="BC237" s="6" t="s">
        <v>250</v>
      </c>
    </row>
    <row r="238" spans="55:55">
      <c r="BC238" s="6" t="s">
        <v>251</v>
      </c>
    </row>
    <row r="239" spans="55:55">
      <c r="BC239" s="6" t="s">
        <v>252</v>
      </c>
    </row>
    <row r="240" spans="55:55">
      <c r="BC240" s="6" t="s">
        <v>253</v>
      </c>
    </row>
    <row r="241" spans="55:55">
      <c r="BC241" s="6" t="s">
        <v>254</v>
      </c>
    </row>
    <row r="242" spans="55:55">
      <c r="BC242" s="6" t="s">
        <v>255</v>
      </c>
    </row>
    <row r="243" spans="55:55">
      <c r="BC243" s="6" t="s">
        <v>256</v>
      </c>
    </row>
    <row r="244" spans="55:55">
      <c r="BC244" s="6" t="s">
        <v>257</v>
      </c>
    </row>
    <row r="245" spans="55:55">
      <c r="BC245" s="6" t="s">
        <v>258</v>
      </c>
    </row>
    <row r="246" spans="55:55">
      <c r="BC246" s="6" t="s">
        <v>259</v>
      </c>
    </row>
    <row r="247" spans="55:55">
      <c r="BC247" s="6" t="s">
        <v>260</v>
      </c>
    </row>
    <row r="248" spans="55:55">
      <c r="BC248" s="6" t="s">
        <v>261</v>
      </c>
    </row>
    <row r="249" spans="55:55">
      <c r="BC249" s="6" t="s">
        <v>262</v>
      </c>
    </row>
    <row r="250" spans="55:55">
      <c r="BC250" s="6" t="s">
        <v>263</v>
      </c>
    </row>
    <row r="251" spans="55:55">
      <c r="BC251" s="6" t="s">
        <v>264</v>
      </c>
    </row>
    <row r="252" spans="55:55">
      <c r="BC252" s="6" t="s">
        <v>265</v>
      </c>
    </row>
    <row r="253" spans="55:55">
      <c r="BC253" s="6" t="s">
        <v>266</v>
      </c>
    </row>
    <row r="254" spans="55:55">
      <c r="BC254" s="6" t="s">
        <v>267</v>
      </c>
    </row>
    <row r="255" spans="55:55">
      <c r="BC255" s="6" t="s">
        <v>268</v>
      </c>
    </row>
    <row r="256" spans="55:55">
      <c r="BC256" s="6" t="s">
        <v>269</v>
      </c>
    </row>
    <row r="257" spans="55:55">
      <c r="BC257" s="6" t="s">
        <v>270</v>
      </c>
    </row>
    <row r="258" spans="55:55">
      <c r="BC258" s="6" t="s">
        <v>271</v>
      </c>
    </row>
    <row r="259" spans="55:55">
      <c r="BC259" s="6" t="s">
        <v>272</v>
      </c>
    </row>
    <row r="260" spans="55:55">
      <c r="BC260" s="6" t="s">
        <v>273</v>
      </c>
    </row>
    <row r="261" spans="55:55">
      <c r="BC261" s="6" t="s">
        <v>274</v>
      </c>
    </row>
    <row r="262" spans="55:55">
      <c r="BC262" s="6" t="s">
        <v>275</v>
      </c>
    </row>
    <row r="263" spans="55:55">
      <c r="BC263" s="6" t="s">
        <v>276</v>
      </c>
    </row>
    <row r="264" spans="55:55">
      <c r="BC264" s="6" t="s">
        <v>277</v>
      </c>
    </row>
    <row r="265" spans="55:55">
      <c r="BC265" s="6" t="s">
        <v>278</v>
      </c>
    </row>
    <row r="266" spans="55:55">
      <c r="BC266" s="6" t="s">
        <v>279</v>
      </c>
    </row>
    <row r="267" spans="55:55">
      <c r="BC267" s="6" t="s">
        <v>280</v>
      </c>
    </row>
    <row r="268" spans="55:55">
      <c r="BC268" s="6" t="s">
        <v>281</v>
      </c>
    </row>
    <row r="269" spans="55:55">
      <c r="BC269" s="6" t="s">
        <v>282</v>
      </c>
    </row>
    <row r="270" spans="55:55">
      <c r="BC270" s="6" t="s">
        <v>283</v>
      </c>
    </row>
    <row r="271" spans="55:55">
      <c r="BC271" s="6" t="s">
        <v>284</v>
      </c>
    </row>
    <row r="272" spans="55:55">
      <c r="BC272" s="6" t="s">
        <v>285</v>
      </c>
    </row>
    <row r="273" spans="55:55">
      <c r="BC273" s="6" t="s">
        <v>286</v>
      </c>
    </row>
    <row r="274" spans="55:55">
      <c r="BC274" s="6" t="s">
        <v>287</v>
      </c>
    </row>
    <row r="275" spans="55:55">
      <c r="BC275" s="6" t="s">
        <v>288</v>
      </c>
    </row>
    <row r="276" spans="55:55">
      <c r="BC276" s="6" t="s">
        <v>289</v>
      </c>
    </row>
    <row r="277" spans="55:55">
      <c r="BC277" s="6" t="s">
        <v>290</v>
      </c>
    </row>
    <row r="278" spans="55:55">
      <c r="BC278" s="6" t="s">
        <v>291</v>
      </c>
    </row>
    <row r="279" spans="55:55">
      <c r="BC279" s="6" t="s">
        <v>292</v>
      </c>
    </row>
    <row r="280" spans="55:55">
      <c r="BC280" s="6" t="s">
        <v>293</v>
      </c>
    </row>
    <row r="281" spans="55:55">
      <c r="BC281" s="6" t="s">
        <v>294</v>
      </c>
    </row>
    <row r="282" spans="55:55">
      <c r="BC282" s="6" t="s">
        <v>295</v>
      </c>
    </row>
    <row r="283" spans="55:55">
      <c r="BC283" s="6" t="s">
        <v>296</v>
      </c>
    </row>
    <row r="284" spans="55:55">
      <c r="BC284" s="6" t="s">
        <v>297</v>
      </c>
    </row>
    <row r="285" spans="55:55">
      <c r="BC285" s="6" t="s">
        <v>298</v>
      </c>
    </row>
    <row r="286" spans="55:55">
      <c r="BC286" s="6" t="s">
        <v>299</v>
      </c>
    </row>
    <row r="287" spans="55:55">
      <c r="BC287" s="6" t="s">
        <v>300</v>
      </c>
    </row>
    <row r="288" spans="55:55">
      <c r="BC288" s="6" t="s">
        <v>301</v>
      </c>
    </row>
    <row r="289" spans="55:55">
      <c r="BC289" s="6" t="s">
        <v>302</v>
      </c>
    </row>
    <row r="290" spans="55:55">
      <c r="BC290" s="6" t="s">
        <v>303</v>
      </c>
    </row>
    <row r="291" spans="55:55">
      <c r="BC291" s="6" t="s">
        <v>304</v>
      </c>
    </row>
    <row r="292" spans="55:55">
      <c r="BC292" s="6" t="s">
        <v>305</v>
      </c>
    </row>
    <row r="293" spans="55:55">
      <c r="BC293" s="6" t="s">
        <v>306</v>
      </c>
    </row>
    <row r="294" spans="55:55">
      <c r="BC294" s="6" t="s">
        <v>307</v>
      </c>
    </row>
    <row r="295" spans="55:55">
      <c r="BC295" s="6" t="s">
        <v>308</v>
      </c>
    </row>
    <row r="296" spans="55:55">
      <c r="BC296" s="6" t="s">
        <v>309</v>
      </c>
    </row>
    <row r="297" spans="55:55">
      <c r="BC297" s="6" t="s">
        <v>310</v>
      </c>
    </row>
    <row r="298" spans="55:55">
      <c r="BC298" s="6" t="s">
        <v>311</v>
      </c>
    </row>
    <row r="299" spans="55:55">
      <c r="BC299" s="6" t="s">
        <v>312</v>
      </c>
    </row>
    <row r="300" spans="55:55">
      <c r="BC300" s="6" t="s">
        <v>313</v>
      </c>
    </row>
    <row r="301" spans="55:55">
      <c r="BC301" s="6" t="s">
        <v>314</v>
      </c>
    </row>
    <row r="302" spans="55:55">
      <c r="BC302" s="6" t="s">
        <v>315</v>
      </c>
    </row>
    <row r="303" spans="55:55">
      <c r="BC303" s="6" t="s">
        <v>316</v>
      </c>
    </row>
    <row r="304" spans="55:55">
      <c r="BC304" s="6" t="s">
        <v>317</v>
      </c>
    </row>
    <row r="305" spans="55:55">
      <c r="BC305" s="6" t="s">
        <v>318</v>
      </c>
    </row>
    <row r="306" spans="55:55">
      <c r="BC306" s="6" t="s">
        <v>319</v>
      </c>
    </row>
    <row r="307" spans="55:55">
      <c r="BC307" s="6" t="s">
        <v>320</v>
      </c>
    </row>
    <row r="308" spans="55:55">
      <c r="BC308" s="6" t="s">
        <v>321</v>
      </c>
    </row>
    <row r="309" spans="55:55">
      <c r="BC309" s="6" t="s">
        <v>322</v>
      </c>
    </row>
    <row r="310" spans="55:55">
      <c r="BC310" s="6" t="s">
        <v>323</v>
      </c>
    </row>
    <row r="311" spans="55:55">
      <c r="BC311" s="6" t="s">
        <v>324</v>
      </c>
    </row>
    <row r="312" spans="55:55">
      <c r="BC312" s="6" t="s">
        <v>325</v>
      </c>
    </row>
    <row r="313" spans="55:55">
      <c r="BC313" s="6" t="s">
        <v>326</v>
      </c>
    </row>
    <row r="314" spans="55:55">
      <c r="BC314" s="6" t="s">
        <v>327</v>
      </c>
    </row>
    <row r="315" spans="55:55">
      <c r="BC315" s="6" t="s">
        <v>328</v>
      </c>
    </row>
    <row r="316" spans="55:55">
      <c r="BC316" s="6" t="s">
        <v>329</v>
      </c>
    </row>
    <row r="317" spans="55:55">
      <c r="BC317" s="6" t="s">
        <v>330</v>
      </c>
    </row>
    <row r="318" spans="55:55">
      <c r="BC318" s="6" t="s">
        <v>331</v>
      </c>
    </row>
    <row r="319" spans="55:55">
      <c r="BC319" s="6" t="s">
        <v>332</v>
      </c>
    </row>
    <row r="320" spans="55:55">
      <c r="BC320" s="6" t="s">
        <v>333</v>
      </c>
    </row>
    <row r="321" spans="55:55">
      <c r="BC321" s="6" t="s">
        <v>334</v>
      </c>
    </row>
    <row r="322" spans="55:55">
      <c r="BC322" s="6" t="s">
        <v>335</v>
      </c>
    </row>
    <row r="323" spans="55:55">
      <c r="BC323" s="6" t="s">
        <v>336</v>
      </c>
    </row>
    <row r="324" spans="55:55">
      <c r="BC324" s="6" t="s">
        <v>337</v>
      </c>
    </row>
    <row r="325" spans="55:55">
      <c r="BC325" s="6" t="s">
        <v>338</v>
      </c>
    </row>
    <row r="326" spans="55:55">
      <c r="BC326" s="6" t="s">
        <v>339</v>
      </c>
    </row>
    <row r="327" spans="55:55">
      <c r="BC327" s="6" t="s">
        <v>340</v>
      </c>
    </row>
    <row r="328" spans="55:55">
      <c r="BC328" s="6" t="s">
        <v>341</v>
      </c>
    </row>
    <row r="329" spans="55:55">
      <c r="BC329" s="6" t="s">
        <v>342</v>
      </c>
    </row>
    <row r="330" spans="55:55">
      <c r="BC330" s="6" t="s">
        <v>343</v>
      </c>
    </row>
    <row r="331" spans="55:55">
      <c r="BC331" s="6" t="s">
        <v>344</v>
      </c>
    </row>
    <row r="332" spans="55:55">
      <c r="BC332" s="6" t="s">
        <v>345</v>
      </c>
    </row>
    <row r="333" spans="55:55">
      <c r="BC333" s="6" t="s">
        <v>346</v>
      </c>
    </row>
    <row r="334" spans="55:55">
      <c r="BC334" s="6" t="s">
        <v>347</v>
      </c>
    </row>
    <row r="335" spans="55:55">
      <c r="BC335" s="6" t="s">
        <v>348</v>
      </c>
    </row>
    <row r="336" spans="55:55">
      <c r="BC336" s="6" t="s">
        <v>349</v>
      </c>
    </row>
    <row r="337" spans="55:55">
      <c r="BC337" s="6" t="s">
        <v>350</v>
      </c>
    </row>
    <row r="338" spans="55:55">
      <c r="BC338" s="6" t="s">
        <v>351</v>
      </c>
    </row>
    <row r="339" spans="55:55">
      <c r="BC339" s="6" t="s">
        <v>352</v>
      </c>
    </row>
    <row r="340" spans="55:55">
      <c r="BC340" s="6" t="s">
        <v>353</v>
      </c>
    </row>
    <row r="341" spans="55:55">
      <c r="BC341" s="6" t="s">
        <v>354</v>
      </c>
    </row>
    <row r="342" spans="55:55">
      <c r="BC342" s="6" t="s">
        <v>355</v>
      </c>
    </row>
    <row r="343" spans="55:55">
      <c r="BC343" s="6" t="s">
        <v>356</v>
      </c>
    </row>
    <row r="344" spans="55:55">
      <c r="BC344" s="6" t="s">
        <v>357</v>
      </c>
    </row>
    <row r="345" spans="55:55">
      <c r="BC345" s="6" t="s">
        <v>358</v>
      </c>
    </row>
    <row r="346" spans="55:55">
      <c r="BC346" s="6" t="s">
        <v>359</v>
      </c>
    </row>
    <row r="347" spans="55:55">
      <c r="BC347" s="6" t="s">
        <v>360</v>
      </c>
    </row>
    <row r="348" spans="55:55">
      <c r="BC348" s="6" t="s">
        <v>361</v>
      </c>
    </row>
    <row r="349" spans="55:55">
      <c r="BC349" s="6" t="s">
        <v>362</v>
      </c>
    </row>
    <row r="350" spans="55:55">
      <c r="BC350" s="6" t="s">
        <v>363</v>
      </c>
    </row>
    <row r="351" spans="55:55">
      <c r="BC351" s="6" t="s">
        <v>364</v>
      </c>
    </row>
    <row r="352" spans="55:55">
      <c r="BC352" s="6" t="s">
        <v>365</v>
      </c>
    </row>
    <row r="353" spans="55:55">
      <c r="BC353" s="6" t="s">
        <v>366</v>
      </c>
    </row>
    <row r="354" spans="55:55">
      <c r="BC354" s="6" t="s">
        <v>367</v>
      </c>
    </row>
    <row r="355" spans="55:55">
      <c r="BC355" s="6" t="s">
        <v>368</v>
      </c>
    </row>
    <row r="356" spans="55:55">
      <c r="BC356" s="6" t="s">
        <v>369</v>
      </c>
    </row>
    <row r="357" spans="55:55">
      <c r="BC357" s="6" t="s">
        <v>370</v>
      </c>
    </row>
    <row r="358" spans="55:55">
      <c r="BC358" s="6" t="s">
        <v>371</v>
      </c>
    </row>
    <row r="359" spans="55:55">
      <c r="BC359" s="6" t="s">
        <v>372</v>
      </c>
    </row>
    <row r="360" spans="55:55">
      <c r="BC360" s="6" t="s">
        <v>373</v>
      </c>
    </row>
    <row r="361" spans="55:55">
      <c r="BC361" s="6" t="s">
        <v>374</v>
      </c>
    </row>
    <row r="362" spans="55:55">
      <c r="BC362" s="6" t="s">
        <v>375</v>
      </c>
    </row>
    <row r="363" spans="55:55">
      <c r="BC363" s="6" t="s">
        <v>376</v>
      </c>
    </row>
    <row r="364" spans="55:55">
      <c r="BC364" s="6" t="s">
        <v>377</v>
      </c>
    </row>
    <row r="365" spans="55:55">
      <c r="BC365" s="6" t="s">
        <v>378</v>
      </c>
    </row>
    <row r="366" spans="55:55">
      <c r="BC366" s="6" t="s">
        <v>379</v>
      </c>
    </row>
    <row r="367" spans="55:55">
      <c r="BC367" s="6" t="s">
        <v>380</v>
      </c>
    </row>
    <row r="368" spans="55:55">
      <c r="BC368" s="6" t="s">
        <v>381</v>
      </c>
    </row>
    <row r="369" spans="55:55">
      <c r="BC369" s="6" t="s">
        <v>382</v>
      </c>
    </row>
    <row r="370" spans="55:55">
      <c r="BC370" s="6" t="s">
        <v>383</v>
      </c>
    </row>
    <row r="371" spans="55:55">
      <c r="BC371" s="6" t="s">
        <v>384</v>
      </c>
    </row>
    <row r="372" spans="55:55">
      <c r="BC372" s="6" t="s">
        <v>385</v>
      </c>
    </row>
    <row r="373" spans="55:55">
      <c r="BC373" s="6" t="s">
        <v>386</v>
      </c>
    </row>
    <row r="374" spans="55:55">
      <c r="BC374" s="6" t="s">
        <v>387</v>
      </c>
    </row>
    <row r="375" spans="55:55">
      <c r="BC375" s="6" t="s">
        <v>388</v>
      </c>
    </row>
    <row r="376" spans="55:55">
      <c r="BC376" s="6" t="s">
        <v>389</v>
      </c>
    </row>
    <row r="377" spans="55:55">
      <c r="BC377" s="6" t="s">
        <v>390</v>
      </c>
    </row>
    <row r="378" spans="55:55">
      <c r="BC378" s="6" t="s">
        <v>391</v>
      </c>
    </row>
    <row r="379" spans="55:55">
      <c r="BC379" s="6" t="s">
        <v>392</v>
      </c>
    </row>
    <row r="380" spans="55:55">
      <c r="BC380" s="6" t="s">
        <v>393</v>
      </c>
    </row>
    <row r="381" spans="55:55">
      <c r="BC381" s="6" t="s">
        <v>394</v>
      </c>
    </row>
    <row r="382" spans="55:55">
      <c r="BC382" s="6" t="s">
        <v>395</v>
      </c>
    </row>
    <row r="383" spans="55:55">
      <c r="BC383" s="6" t="s">
        <v>396</v>
      </c>
    </row>
    <row r="384" spans="55:55">
      <c r="BC384" s="6" t="s">
        <v>397</v>
      </c>
    </row>
    <row r="385" spans="55:55">
      <c r="BC385" s="6" t="s">
        <v>398</v>
      </c>
    </row>
    <row r="386" spans="55:55">
      <c r="BC386" s="6" t="s">
        <v>399</v>
      </c>
    </row>
    <row r="387" spans="55:55">
      <c r="BC387" s="6" t="s">
        <v>400</v>
      </c>
    </row>
    <row r="388" spans="55:55">
      <c r="BC388" s="6" t="s">
        <v>401</v>
      </c>
    </row>
    <row r="389" spans="55:55">
      <c r="BC389" s="6" t="s">
        <v>402</v>
      </c>
    </row>
    <row r="390" spans="55:55">
      <c r="BC390" s="6" t="s">
        <v>403</v>
      </c>
    </row>
    <row r="391" spans="55:55">
      <c r="BC391" s="6" t="s">
        <v>404</v>
      </c>
    </row>
    <row r="392" spans="55:55">
      <c r="BC392" s="6" t="s">
        <v>405</v>
      </c>
    </row>
    <row r="393" spans="55:55">
      <c r="BC393" s="6" t="s">
        <v>406</v>
      </c>
    </row>
    <row r="394" spans="55:55">
      <c r="BC394" s="6" t="s">
        <v>407</v>
      </c>
    </row>
    <row r="395" spans="55:55">
      <c r="BC395" s="6" t="s">
        <v>408</v>
      </c>
    </row>
    <row r="396" spans="55:55">
      <c r="BC396" s="6" t="s">
        <v>409</v>
      </c>
    </row>
    <row r="397" spans="55:55">
      <c r="BC397" s="6" t="s">
        <v>410</v>
      </c>
    </row>
    <row r="398" spans="55:55">
      <c r="BC398" s="6" t="s">
        <v>411</v>
      </c>
    </row>
    <row r="399" spans="55:55">
      <c r="BC399" s="6" t="s">
        <v>412</v>
      </c>
    </row>
    <row r="400" spans="55:55">
      <c r="BC400" s="6" t="s">
        <v>413</v>
      </c>
    </row>
    <row r="401" spans="55:55">
      <c r="BC401" s="6" t="s">
        <v>414</v>
      </c>
    </row>
    <row r="402" spans="55:55">
      <c r="BC402" s="6" t="s">
        <v>415</v>
      </c>
    </row>
    <row r="403" spans="55:55">
      <c r="BC403" s="6" t="s">
        <v>416</v>
      </c>
    </row>
    <row r="404" spans="55:55">
      <c r="BC404" s="6" t="s">
        <v>417</v>
      </c>
    </row>
    <row r="405" spans="55:55">
      <c r="BC405" s="6" t="s">
        <v>418</v>
      </c>
    </row>
    <row r="406" spans="55:55">
      <c r="BC406" s="6" t="s">
        <v>419</v>
      </c>
    </row>
    <row r="407" spans="55:55">
      <c r="BC407" s="6" t="s">
        <v>420</v>
      </c>
    </row>
    <row r="408" spans="55:55">
      <c r="BC408" s="6" t="s">
        <v>421</v>
      </c>
    </row>
    <row r="409" spans="55:55">
      <c r="BC409" s="6" t="s">
        <v>422</v>
      </c>
    </row>
    <row r="410" spans="55:55">
      <c r="BC410" s="6" t="s">
        <v>423</v>
      </c>
    </row>
    <row r="411" spans="55:55">
      <c r="BC411" s="6" t="s">
        <v>424</v>
      </c>
    </row>
    <row r="412" spans="55:55">
      <c r="BC412" s="6" t="s">
        <v>425</v>
      </c>
    </row>
    <row r="413" spans="55:55">
      <c r="BC413" s="6" t="s">
        <v>426</v>
      </c>
    </row>
    <row r="414" spans="55:55">
      <c r="BC414" s="6" t="s">
        <v>427</v>
      </c>
    </row>
    <row r="415" spans="55:55">
      <c r="BC415" s="6" t="s">
        <v>428</v>
      </c>
    </row>
    <row r="416" spans="55:55">
      <c r="BC416" s="6" t="s">
        <v>429</v>
      </c>
    </row>
    <row r="417" spans="55:55">
      <c r="BC417" s="6" t="s">
        <v>430</v>
      </c>
    </row>
    <row r="418" spans="55:55">
      <c r="BC418" s="6" t="s">
        <v>431</v>
      </c>
    </row>
    <row r="419" spans="55:55">
      <c r="BC419" s="6" t="s">
        <v>432</v>
      </c>
    </row>
    <row r="420" spans="55:55">
      <c r="BC420" s="6" t="s">
        <v>433</v>
      </c>
    </row>
    <row r="421" spans="55:55">
      <c r="BC421" s="6" t="s">
        <v>434</v>
      </c>
    </row>
    <row r="422" spans="55:55">
      <c r="BC422" s="6" t="s">
        <v>435</v>
      </c>
    </row>
    <row r="423" spans="55:55">
      <c r="BC423" s="6" t="s">
        <v>436</v>
      </c>
    </row>
    <row r="424" spans="55:55">
      <c r="BC424" s="6" t="s">
        <v>437</v>
      </c>
    </row>
    <row r="425" spans="55:55">
      <c r="BC425" s="6" t="s">
        <v>438</v>
      </c>
    </row>
    <row r="426" spans="55:55">
      <c r="BC426" s="6" t="s">
        <v>439</v>
      </c>
    </row>
    <row r="427" spans="55:55">
      <c r="BC427" s="6" t="s">
        <v>440</v>
      </c>
    </row>
    <row r="428" spans="55:55">
      <c r="BC428" s="6" t="s">
        <v>441</v>
      </c>
    </row>
    <row r="429" spans="55:55">
      <c r="BC429" s="6" t="s">
        <v>442</v>
      </c>
    </row>
    <row r="430" spans="55:55">
      <c r="BC430" s="6" t="s">
        <v>443</v>
      </c>
    </row>
    <row r="431" spans="55:55">
      <c r="BC431" s="6" t="s">
        <v>444</v>
      </c>
    </row>
    <row r="432" spans="55:55">
      <c r="BC432" s="6" t="s">
        <v>445</v>
      </c>
    </row>
    <row r="433" spans="55:55">
      <c r="BC433" s="6" t="s">
        <v>446</v>
      </c>
    </row>
    <row r="434" spans="55:55">
      <c r="BC434" s="6" t="s">
        <v>447</v>
      </c>
    </row>
    <row r="435" spans="55:55">
      <c r="BC435" s="6" t="s">
        <v>448</v>
      </c>
    </row>
    <row r="436" spans="55:55">
      <c r="BC436" s="6" t="s">
        <v>449</v>
      </c>
    </row>
    <row r="437" spans="55:55">
      <c r="BC437" s="6" t="s">
        <v>450</v>
      </c>
    </row>
    <row r="438" spans="55:55">
      <c r="BC438" s="6" t="s">
        <v>451</v>
      </c>
    </row>
    <row r="439" spans="55:55">
      <c r="BC439" s="6" t="s">
        <v>452</v>
      </c>
    </row>
    <row r="440" spans="55:55">
      <c r="BC440" s="6" t="s">
        <v>453</v>
      </c>
    </row>
    <row r="441" spans="55:55">
      <c r="BC441" s="6" t="s">
        <v>454</v>
      </c>
    </row>
    <row r="442" spans="55:55">
      <c r="BC442" s="6" t="s">
        <v>455</v>
      </c>
    </row>
    <row r="443" spans="55:55">
      <c r="BC443" s="6" t="s">
        <v>456</v>
      </c>
    </row>
    <row r="444" spans="55:55">
      <c r="BC444" s="6" t="s">
        <v>457</v>
      </c>
    </row>
    <row r="445" spans="55:55">
      <c r="BC445" s="6" t="s">
        <v>458</v>
      </c>
    </row>
    <row r="446" spans="55:55">
      <c r="BC446" s="6" t="s">
        <v>459</v>
      </c>
    </row>
    <row r="447" spans="55:55">
      <c r="BC447" s="6" t="s">
        <v>460</v>
      </c>
    </row>
    <row r="448" spans="55:55">
      <c r="BC448" s="6" t="s">
        <v>461</v>
      </c>
    </row>
    <row r="449" spans="55:55">
      <c r="BC449" s="6" t="s">
        <v>462</v>
      </c>
    </row>
    <row r="450" spans="55:55">
      <c r="BC450" s="6" t="s">
        <v>463</v>
      </c>
    </row>
    <row r="451" spans="55:55">
      <c r="BC451" s="6" t="s">
        <v>464</v>
      </c>
    </row>
    <row r="452" spans="55:55">
      <c r="BC452" s="6" t="s">
        <v>465</v>
      </c>
    </row>
    <row r="453" spans="55:55">
      <c r="BC453" s="6" t="s">
        <v>466</v>
      </c>
    </row>
    <row r="454" spans="55:55">
      <c r="BC454" s="6" t="s">
        <v>467</v>
      </c>
    </row>
    <row r="455" spans="55:55">
      <c r="BC455" s="6" t="s">
        <v>468</v>
      </c>
    </row>
    <row r="456" spans="55:55">
      <c r="BC456" s="6" t="s">
        <v>469</v>
      </c>
    </row>
    <row r="457" spans="55:55">
      <c r="BC457" s="6" t="s">
        <v>470</v>
      </c>
    </row>
    <row r="458" spans="55:55">
      <c r="BC458" s="6" t="s">
        <v>471</v>
      </c>
    </row>
    <row r="459" spans="55:55">
      <c r="BC459" s="6" t="s">
        <v>472</v>
      </c>
    </row>
    <row r="460" spans="55:55">
      <c r="BC460" s="6" t="s">
        <v>473</v>
      </c>
    </row>
    <row r="461" spans="55:55">
      <c r="BC461" s="6" t="s">
        <v>474</v>
      </c>
    </row>
    <row r="462" spans="55:55">
      <c r="BC462" s="6" t="s">
        <v>475</v>
      </c>
    </row>
    <row r="463" spans="55:55">
      <c r="BC463" s="6" t="s">
        <v>476</v>
      </c>
    </row>
    <row r="464" spans="55:55">
      <c r="BC464" s="6" t="s">
        <v>477</v>
      </c>
    </row>
    <row r="465" spans="55:55">
      <c r="BC465" s="6" t="s">
        <v>478</v>
      </c>
    </row>
    <row r="466" spans="55:55">
      <c r="BC466" s="6" t="s">
        <v>479</v>
      </c>
    </row>
    <row r="467" spans="55:55">
      <c r="BC467" s="6" t="s">
        <v>480</v>
      </c>
    </row>
    <row r="468" spans="55:55">
      <c r="BC468" s="6" t="s">
        <v>481</v>
      </c>
    </row>
    <row r="469" spans="55:55">
      <c r="BC469" s="6" t="s">
        <v>482</v>
      </c>
    </row>
    <row r="470" spans="55:55">
      <c r="BC470" s="6" t="s">
        <v>483</v>
      </c>
    </row>
    <row r="471" spans="55:55">
      <c r="BC471" s="6" t="s">
        <v>484</v>
      </c>
    </row>
    <row r="472" spans="55:55">
      <c r="BC472" s="6" t="s">
        <v>485</v>
      </c>
    </row>
    <row r="473" spans="55:55">
      <c r="BC473" s="6" t="s">
        <v>486</v>
      </c>
    </row>
    <row r="474" spans="55:55">
      <c r="BC474" s="6" t="s">
        <v>487</v>
      </c>
    </row>
    <row r="475" spans="55:55">
      <c r="BC475" s="6" t="s">
        <v>488</v>
      </c>
    </row>
    <row r="476" spans="55:55">
      <c r="BC476" s="6" t="s">
        <v>489</v>
      </c>
    </row>
    <row r="477" spans="55:55">
      <c r="BC477" s="6" t="s">
        <v>490</v>
      </c>
    </row>
    <row r="478" spans="55:55">
      <c r="BC478" s="6" t="s">
        <v>491</v>
      </c>
    </row>
    <row r="479" spans="55:55">
      <c r="BC479" s="6" t="s">
        <v>492</v>
      </c>
    </row>
    <row r="480" spans="55:55">
      <c r="BC480" s="6" t="s">
        <v>493</v>
      </c>
    </row>
    <row r="481" spans="55:55">
      <c r="BC481" s="6" t="s">
        <v>494</v>
      </c>
    </row>
    <row r="482" spans="55:55">
      <c r="BC482" s="6" t="s">
        <v>495</v>
      </c>
    </row>
    <row r="483" spans="55:55">
      <c r="BC483" s="6" t="s">
        <v>496</v>
      </c>
    </row>
    <row r="484" spans="55:55">
      <c r="BC484" s="6" t="s">
        <v>497</v>
      </c>
    </row>
    <row r="485" spans="55:55">
      <c r="BC485" s="6" t="s">
        <v>498</v>
      </c>
    </row>
    <row r="486" spans="55:55">
      <c r="BC486" s="6" t="s">
        <v>499</v>
      </c>
    </row>
    <row r="487" spans="55:55">
      <c r="BC487" s="6" t="s">
        <v>500</v>
      </c>
    </row>
    <row r="488" spans="55:55">
      <c r="BC488" s="6" t="s">
        <v>501</v>
      </c>
    </row>
    <row r="489" spans="55:55">
      <c r="BC489" s="6" t="s">
        <v>502</v>
      </c>
    </row>
    <row r="490" spans="55:55">
      <c r="BC490" s="6" t="s">
        <v>503</v>
      </c>
    </row>
    <row r="491" spans="55:55">
      <c r="BC491" s="6" t="s">
        <v>504</v>
      </c>
    </row>
    <row r="492" spans="55:55">
      <c r="BC492" s="6" t="s">
        <v>505</v>
      </c>
    </row>
    <row r="493" spans="55:55">
      <c r="BC493" s="6" t="s">
        <v>506</v>
      </c>
    </row>
    <row r="494" spans="55:55">
      <c r="BC494" s="6" t="s">
        <v>507</v>
      </c>
    </row>
    <row r="495" spans="55:55">
      <c r="BC495" s="6" t="s">
        <v>508</v>
      </c>
    </row>
    <row r="496" spans="55:55">
      <c r="BC496" s="6" t="s">
        <v>509</v>
      </c>
    </row>
    <row r="497" spans="55:55">
      <c r="BC497" s="6" t="s">
        <v>510</v>
      </c>
    </row>
    <row r="498" spans="55:55">
      <c r="BC498" s="6" t="s">
        <v>511</v>
      </c>
    </row>
    <row r="499" spans="55:55">
      <c r="BC499" s="6" t="s">
        <v>512</v>
      </c>
    </row>
    <row r="500" spans="55:55">
      <c r="BC500" s="6" t="s">
        <v>513</v>
      </c>
    </row>
    <row r="501" spans="55:55">
      <c r="BC501" s="6" t="s">
        <v>514</v>
      </c>
    </row>
    <row r="502" spans="55:55">
      <c r="BC502" s="6" t="s">
        <v>515</v>
      </c>
    </row>
    <row r="503" spans="55:55">
      <c r="BC503" s="6" t="s">
        <v>516</v>
      </c>
    </row>
    <row r="504" spans="55:55">
      <c r="BC504" s="6" t="s">
        <v>517</v>
      </c>
    </row>
    <row r="505" spans="55:55">
      <c r="BC505" s="6" t="s">
        <v>518</v>
      </c>
    </row>
    <row r="506" spans="55:55">
      <c r="BC506" s="6" t="s">
        <v>519</v>
      </c>
    </row>
    <row r="507" spans="55:55">
      <c r="BC507" s="6" t="s">
        <v>520</v>
      </c>
    </row>
    <row r="508" spans="55:55">
      <c r="BC508" s="6" t="s">
        <v>521</v>
      </c>
    </row>
    <row r="509" spans="55:55">
      <c r="BC509" s="6" t="s">
        <v>522</v>
      </c>
    </row>
    <row r="510" spans="55:55">
      <c r="BC510" s="6" t="s">
        <v>523</v>
      </c>
    </row>
    <row r="511" spans="55:55">
      <c r="BC511" s="6" t="s">
        <v>524</v>
      </c>
    </row>
    <row r="512" spans="55:55">
      <c r="BC512" s="6" t="s">
        <v>525</v>
      </c>
    </row>
    <row r="513" spans="55:55">
      <c r="BC513" s="6" t="s">
        <v>526</v>
      </c>
    </row>
    <row r="514" spans="55:55">
      <c r="BC514" s="6" t="s">
        <v>527</v>
      </c>
    </row>
    <row r="515" spans="55:55">
      <c r="BC515" s="6" t="s">
        <v>528</v>
      </c>
    </row>
    <row r="516" spans="55:55">
      <c r="BC516" s="6" t="s">
        <v>529</v>
      </c>
    </row>
    <row r="517" spans="55:55">
      <c r="BC517" s="6" t="s">
        <v>530</v>
      </c>
    </row>
    <row r="518" spans="55:55">
      <c r="BC518" s="6" t="s">
        <v>531</v>
      </c>
    </row>
    <row r="519" spans="55:55">
      <c r="BC519" s="6" t="s">
        <v>532</v>
      </c>
    </row>
    <row r="520" spans="55:55">
      <c r="BC520" s="6" t="s">
        <v>533</v>
      </c>
    </row>
    <row r="521" spans="55:55">
      <c r="BC521" s="6" t="s">
        <v>534</v>
      </c>
    </row>
    <row r="522" spans="55:55">
      <c r="BC522" s="6" t="s">
        <v>535</v>
      </c>
    </row>
    <row r="523" spans="55:55">
      <c r="BC523" s="6" t="s">
        <v>536</v>
      </c>
    </row>
    <row r="524" spans="55:55">
      <c r="BC524" s="6" t="s">
        <v>537</v>
      </c>
    </row>
    <row r="525" spans="55:55">
      <c r="BC525" s="6" t="s">
        <v>538</v>
      </c>
    </row>
    <row r="526" spans="55:55">
      <c r="BC526" s="6" t="s">
        <v>539</v>
      </c>
    </row>
    <row r="527" spans="55:55">
      <c r="BC527" s="6" t="s">
        <v>540</v>
      </c>
    </row>
    <row r="528" spans="55:55">
      <c r="BC528" s="6" t="s">
        <v>541</v>
      </c>
    </row>
    <row r="529" spans="55:55">
      <c r="BC529" s="6" t="s">
        <v>542</v>
      </c>
    </row>
    <row r="530" spans="55:55">
      <c r="BC530" s="6" t="s">
        <v>543</v>
      </c>
    </row>
    <row r="531" spans="55:55">
      <c r="BC531" s="6" t="s">
        <v>544</v>
      </c>
    </row>
    <row r="532" spans="55:55">
      <c r="BC532" s="6" t="s">
        <v>545</v>
      </c>
    </row>
    <row r="533" spans="55:55">
      <c r="BC533" s="6" t="s">
        <v>546</v>
      </c>
    </row>
    <row r="534" spans="55:55">
      <c r="BC534" s="6" t="s">
        <v>547</v>
      </c>
    </row>
    <row r="535" spans="55:55">
      <c r="BC535" s="6" t="s">
        <v>548</v>
      </c>
    </row>
    <row r="536" spans="55:55">
      <c r="BC536" s="6" t="s">
        <v>549</v>
      </c>
    </row>
    <row r="537" spans="55:55">
      <c r="BC537" s="6" t="s">
        <v>550</v>
      </c>
    </row>
    <row r="538" spans="55:55">
      <c r="BC538" s="6" t="s">
        <v>551</v>
      </c>
    </row>
    <row r="539" spans="55:55">
      <c r="BC539" s="6" t="s">
        <v>552</v>
      </c>
    </row>
    <row r="540" spans="55:55">
      <c r="BC540" s="6" t="s">
        <v>553</v>
      </c>
    </row>
    <row r="541" spans="55:55">
      <c r="BC541" s="6" t="s">
        <v>554</v>
      </c>
    </row>
    <row r="542" spans="55:55">
      <c r="BC542" s="6" t="s">
        <v>555</v>
      </c>
    </row>
    <row r="543" spans="55:55">
      <c r="BC543" s="6" t="s">
        <v>556</v>
      </c>
    </row>
    <row r="544" spans="55:55">
      <c r="BC544" s="6" t="s">
        <v>557</v>
      </c>
    </row>
    <row r="545" spans="55:55">
      <c r="BC545" s="6" t="s">
        <v>558</v>
      </c>
    </row>
    <row r="546" spans="55:55">
      <c r="BC546" s="6" t="s">
        <v>559</v>
      </c>
    </row>
    <row r="547" spans="55:55">
      <c r="BC547" s="6" t="s">
        <v>560</v>
      </c>
    </row>
    <row r="548" spans="55:55">
      <c r="BC548" s="6" t="s">
        <v>561</v>
      </c>
    </row>
    <row r="549" spans="55:55">
      <c r="BC549" s="6" t="s">
        <v>562</v>
      </c>
    </row>
    <row r="550" spans="55:55">
      <c r="BC550" s="6" t="s">
        <v>563</v>
      </c>
    </row>
    <row r="551" spans="55:55">
      <c r="BC551" s="6" t="s">
        <v>564</v>
      </c>
    </row>
    <row r="552" spans="55:55">
      <c r="BC552" s="6" t="s">
        <v>565</v>
      </c>
    </row>
    <row r="553" spans="55:55">
      <c r="BC553" s="6" t="s">
        <v>566</v>
      </c>
    </row>
    <row r="554" spans="55:55">
      <c r="BC554" s="6" t="s">
        <v>567</v>
      </c>
    </row>
    <row r="555" spans="55:55">
      <c r="BC555" s="6" t="s">
        <v>568</v>
      </c>
    </row>
    <row r="556" spans="55:55">
      <c r="BC556" s="6" t="s">
        <v>569</v>
      </c>
    </row>
    <row r="557" spans="55:55">
      <c r="BC557" s="6" t="s">
        <v>570</v>
      </c>
    </row>
    <row r="558" spans="55:55">
      <c r="BC558" s="6" t="s">
        <v>571</v>
      </c>
    </row>
    <row r="559" spans="55:55">
      <c r="BC559" s="6" t="s">
        <v>572</v>
      </c>
    </row>
    <row r="560" spans="55:55">
      <c r="BC560" s="6" t="s">
        <v>573</v>
      </c>
    </row>
    <row r="561" spans="55:55">
      <c r="BC561" s="6" t="s">
        <v>574</v>
      </c>
    </row>
    <row r="562" spans="55:55">
      <c r="BC562" s="6" t="s">
        <v>575</v>
      </c>
    </row>
    <row r="563" spans="55:55">
      <c r="BC563" s="6" t="s">
        <v>576</v>
      </c>
    </row>
    <row r="564" spans="55:55">
      <c r="BC564" s="6" t="s">
        <v>577</v>
      </c>
    </row>
    <row r="565" spans="55:55">
      <c r="BC565" s="6" t="s">
        <v>578</v>
      </c>
    </row>
    <row r="566" spans="55:55">
      <c r="BC566" s="6" t="s">
        <v>579</v>
      </c>
    </row>
    <row r="567" spans="55:55">
      <c r="BC567" s="6" t="s">
        <v>580</v>
      </c>
    </row>
    <row r="568" spans="55:55">
      <c r="BC568" s="6" t="s">
        <v>581</v>
      </c>
    </row>
    <row r="569" spans="55:55">
      <c r="BC569" s="6" t="s">
        <v>582</v>
      </c>
    </row>
    <row r="570" spans="55:55">
      <c r="BC570" s="6" t="s">
        <v>583</v>
      </c>
    </row>
    <row r="571" spans="55:55">
      <c r="BC571" s="6" t="s">
        <v>584</v>
      </c>
    </row>
    <row r="572" spans="55:55">
      <c r="BC572" s="6" t="s">
        <v>585</v>
      </c>
    </row>
    <row r="573" spans="55:55">
      <c r="BC573" s="6" t="s">
        <v>586</v>
      </c>
    </row>
    <row r="574" spans="55:55">
      <c r="BC574" s="6" t="s">
        <v>587</v>
      </c>
    </row>
    <row r="575" spans="55:55">
      <c r="BC575" s="6" t="s">
        <v>588</v>
      </c>
    </row>
    <row r="576" spans="55:55">
      <c r="BC576" s="6" t="s">
        <v>589</v>
      </c>
    </row>
    <row r="577" spans="55:55">
      <c r="BC577" s="6" t="s">
        <v>590</v>
      </c>
    </row>
    <row r="578" spans="55:55">
      <c r="BC578" s="6" t="s">
        <v>591</v>
      </c>
    </row>
    <row r="579" spans="55:55">
      <c r="BC579" s="6" t="s">
        <v>592</v>
      </c>
    </row>
    <row r="580" spans="55:55">
      <c r="BC580" s="6" t="s">
        <v>593</v>
      </c>
    </row>
    <row r="581" spans="55:55">
      <c r="BC581" s="6" t="s">
        <v>594</v>
      </c>
    </row>
    <row r="582" spans="55:55">
      <c r="BC582" s="6" t="s">
        <v>595</v>
      </c>
    </row>
    <row r="583" spans="55:55">
      <c r="BC583" s="6" t="s">
        <v>596</v>
      </c>
    </row>
    <row r="584" spans="55:55">
      <c r="BC584" s="6" t="s">
        <v>597</v>
      </c>
    </row>
    <row r="585" spans="55:55">
      <c r="BC585" s="6" t="s">
        <v>598</v>
      </c>
    </row>
    <row r="586" spans="55:55">
      <c r="BC586" s="6" t="s">
        <v>599</v>
      </c>
    </row>
    <row r="587" spans="55:55">
      <c r="BC587" s="6" t="s">
        <v>600</v>
      </c>
    </row>
    <row r="588" spans="55:55">
      <c r="BC588" s="6" t="s">
        <v>601</v>
      </c>
    </row>
    <row r="589" spans="55:55">
      <c r="BC589" s="6" t="s">
        <v>602</v>
      </c>
    </row>
    <row r="590" spans="55:55">
      <c r="BC590" s="6" t="s">
        <v>603</v>
      </c>
    </row>
    <row r="591" spans="55:55">
      <c r="BC591" s="6" t="s">
        <v>604</v>
      </c>
    </row>
    <row r="592" spans="55:55">
      <c r="BC592" s="6" t="s">
        <v>605</v>
      </c>
    </row>
    <row r="593" spans="55:55">
      <c r="BC593" s="6" t="s">
        <v>606</v>
      </c>
    </row>
    <row r="594" spans="55:55">
      <c r="BC594" s="6" t="s">
        <v>607</v>
      </c>
    </row>
    <row r="595" spans="55:55">
      <c r="BC595" s="6" t="s">
        <v>608</v>
      </c>
    </row>
    <row r="596" spans="55:55">
      <c r="BC596" s="6" t="s">
        <v>609</v>
      </c>
    </row>
    <row r="597" spans="55:55">
      <c r="BC597" s="6" t="s">
        <v>610</v>
      </c>
    </row>
    <row r="598" spans="55:55">
      <c r="BC598" s="6" t="s">
        <v>611</v>
      </c>
    </row>
    <row r="599" spans="55:55">
      <c r="BC599" s="6" t="s">
        <v>612</v>
      </c>
    </row>
    <row r="600" spans="55:55">
      <c r="BC600" s="6" t="s">
        <v>613</v>
      </c>
    </row>
    <row r="601" spans="55:55">
      <c r="BC601" s="6" t="s">
        <v>614</v>
      </c>
    </row>
    <row r="602" spans="55:55">
      <c r="BC602" s="6" t="s">
        <v>615</v>
      </c>
    </row>
    <row r="603" spans="55:55">
      <c r="BC603" s="6" t="s">
        <v>616</v>
      </c>
    </row>
    <row r="604" spans="55:55">
      <c r="BC604" s="6" t="s">
        <v>617</v>
      </c>
    </row>
    <row r="605" spans="55:55">
      <c r="BC605" s="6" t="s">
        <v>618</v>
      </c>
    </row>
    <row r="606" spans="55:55">
      <c r="BC606" s="6" t="s">
        <v>619</v>
      </c>
    </row>
    <row r="607" spans="55:55">
      <c r="BC607" s="6" t="s">
        <v>620</v>
      </c>
    </row>
    <row r="608" spans="55:55">
      <c r="BC608" s="6" t="s">
        <v>621</v>
      </c>
    </row>
    <row r="609" spans="55:55">
      <c r="BC609" s="6" t="s">
        <v>622</v>
      </c>
    </row>
    <row r="610" spans="55:55">
      <c r="BC610" s="6" t="s">
        <v>623</v>
      </c>
    </row>
    <row r="611" spans="55:55">
      <c r="BC611" s="6" t="s">
        <v>624</v>
      </c>
    </row>
    <row r="612" spans="55:55">
      <c r="BC612" s="6" t="s">
        <v>625</v>
      </c>
    </row>
    <row r="613" spans="55:55">
      <c r="BC613" s="6" t="s">
        <v>626</v>
      </c>
    </row>
    <row r="614" spans="55:55">
      <c r="BC614" s="6" t="s">
        <v>627</v>
      </c>
    </row>
    <row r="615" spans="55:55">
      <c r="BC615" s="6" t="s">
        <v>628</v>
      </c>
    </row>
    <row r="616" spans="55:55">
      <c r="BC616" s="6" t="s">
        <v>629</v>
      </c>
    </row>
    <row r="617" spans="55:55">
      <c r="BC617" s="6" t="s">
        <v>630</v>
      </c>
    </row>
    <row r="618" spans="55:55">
      <c r="BC618" s="6" t="s">
        <v>631</v>
      </c>
    </row>
    <row r="619" spans="55:55">
      <c r="BC619" s="6" t="s">
        <v>632</v>
      </c>
    </row>
    <row r="620" spans="55:55">
      <c r="BC620" s="6" t="s">
        <v>633</v>
      </c>
    </row>
    <row r="621" spans="55:55">
      <c r="BC621" s="6" t="s">
        <v>634</v>
      </c>
    </row>
    <row r="622" spans="55:55">
      <c r="BC622" s="6" t="s">
        <v>635</v>
      </c>
    </row>
    <row r="623" spans="55:55">
      <c r="BC623" s="6" t="s">
        <v>636</v>
      </c>
    </row>
    <row r="624" spans="55:55">
      <c r="BC624" s="6" t="s">
        <v>637</v>
      </c>
    </row>
    <row r="625" spans="55:55">
      <c r="BC625" s="6" t="s">
        <v>638</v>
      </c>
    </row>
    <row r="626" spans="55:55">
      <c r="BC626" s="6" t="s">
        <v>639</v>
      </c>
    </row>
    <row r="627" spans="55:55">
      <c r="BC627" s="6" t="s">
        <v>640</v>
      </c>
    </row>
    <row r="628" spans="55:55">
      <c r="BC628" s="6" t="s">
        <v>641</v>
      </c>
    </row>
    <row r="629" spans="55:55">
      <c r="BC629" s="6" t="s">
        <v>642</v>
      </c>
    </row>
    <row r="630" spans="55:55">
      <c r="BC630" s="6" t="s">
        <v>643</v>
      </c>
    </row>
    <row r="631" spans="55:55">
      <c r="BC631" s="6" t="s">
        <v>644</v>
      </c>
    </row>
    <row r="632" spans="55:55">
      <c r="BC632" s="6" t="s">
        <v>645</v>
      </c>
    </row>
    <row r="633" spans="55:55">
      <c r="BC633" s="6" t="s">
        <v>646</v>
      </c>
    </row>
    <row r="634" spans="55:55">
      <c r="BC634" s="6" t="s">
        <v>647</v>
      </c>
    </row>
    <row r="635" spans="55:55">
      <c r="BC635" s="6" t="s">
        <v>648</v>
      </c>
    </row>
    <row r="636" spans="55:55">
      <c r="BC636" s="6" t="s">
        <v>649</v>
      </c>
    </row>
    <row r="637" spans="55:55">
      <c r="BC637" s="6" t="s">
        <v>650</v>
      </c>
    </row>
    <row r="638" spans="55:55">
      <c r="BC638" s="6" t="s">
        <v>651</v>
      </c>
    </row>
    <row r="639" spans="55:55">
      <c r="BC639" s="6" t="s">
        <v>652</v>
      </c>
    </row>
    <row r="640" spans="55:55">
      <c r="BC640" s="6" t="s">
        <v>653</v>
      </c>
    </row>
    <row r="641" spans="55:55">
      <c r="BC641" s="6" t="s">
        <v>654</v>
      </c>
    </row>
    <row r="642" spans="55:55">
      <c r="BC642" s="6" t="s">
        <v>655</v>
      </c>
    </row>
    <row r="643" spans="55:55">
      <c r="BC643" s="6" t="s">
        <v>656</v>
      </c>
    </row>
    <row r="644" spans="55:55">
      <c r="BC644" s="6" t="s">
        <v>657</v>
      </c>
    </row>
    <row r="645" spans="55:55">
      <c r="BC645" s="6" t="s">
        <v>658</v>
      </c>
    </row>
    <row r="646" spans="55:55">
      <c r="BC646" s="6" t="s">
        <v>659</v>
      </c>
    </row>
    <row r="647" spans="55:55">
      <c r="BC647" s="6" t="s">
        <v>660</v>
      </c>
    </row>
    <row r="648" spans="55:55">
      <c r="BC648" s="6" t="s">
        <v>661</v>
      </c>
    </row>
    <row r="649" spans="55:55">
      <c r="BC649" s="6" t="s">
        <v>662</v>
      </c>
    </row>
    <row r="650" spans="55:55">
      <c r="BC650" s="6" t="s">
        <v>663</v>
      </c>
    </row>
    <row r="651" spans="55:55">
      <c r="BC651" s="6" t="s">
        <v>664</v>
      </c>
    </row>
    <row r="652" spans="55:55">
      <c r="BC652" s="6" t="s">
        <v>665</v>
      </c>
    </row>
    <row r="653" spans="55:55">
      <c r="BC653" s="6" t="s">
        <v>666</v>
      </c>
    </row>
    <row r="654" spans="55:55">
      <c r="BC654" s="6" t="s">
        <v>667</v>
      </c>
    </row>
    <row r="655" spans="55:55">
      <c r="BC655" s="6" t="s">
        <v>668</v>
      </c>
    </row>
    <row r="656" spans="55:55">
      <c r="BC656" s="6" t="s">
        <v>669</v>
      </c>
    </row>
    <row r="657" spans="55:55">
      <c r="BC657" s="6" t="s">
        <v>670</v>
      </c>
    </row>
    <row r="658" spans="55:55">
      <c r="BC658" s="6" t="s">
        <v>671</v>
      </c>
    </row>
    <row r="659" spans="55:55">
      <c r="BC659" s="6" t="s">
        <v>672</v>
      </c>
    </row>
    <row r="660" spans="55:55">
      <c r="BC660" s="6" t="s">
        <v>673</v>
      </c>
    </row>
    <row r="661" spans="55:55">
      <c r="BC661" s="6" t="s">
        <v>674</v>
      </c>
    </row>
    <row r="662" spans="55:55">
      <c r="BC662" s="6" t="s">
        <v>675</v>
      </c>
    </row>
    <row r="663" spans="55:55">
      <c r="BC663" s="6" t="s">
        <v>676</v>
      </c>
    </row>
    <row r="664" spans="55:55">
      <c r="BC664" s="6" t="s">
        <v>677</v>
      </c>
    </row>
  </sheetData>
  <protectedRanges>
    <protectedRange password="CC3D" sqref="V12:V127 V11" name="Range1"/>
  </protectedRanges>
  <mergeCells count="24">
    <mergeCell ref="AK9:AL9"/>
    <mergeCell ref="A9:E9"/>
    <mergeCell ref="I9:P9"/>
    <mergeCell ref="J2:M2"/>
    <mergeCell ref="J3:M3"/>
    <mergeCell ref="J4:M4"/>
    <mergeCell ref="J5:M5"/>
    <mergeCell ref="J6:M6"/>
    <mergeCell ref="AA8:AL8"/>
    <mergeCell ref="A8:R8"/>
    <mergeCell ref="Q9:R9"/>
    <mergeCell ref="S9:V9"/>
    <mergeCell ref="S8:Z8"/>
    <mergeCell ref="AA9:AC9"/>
    <mergeCell ref="AD9:AJ9"/>
    <mergeCell ref="A127:I130"/>
    <mergeCell ref="M1:P1"/>
    <mergeCell ref="F9:H9"/>
    <mergeCell ref="M127:W130"/>
    <mergeCell ref="Q1:R1"/>
    <mergeCell ref="W9:Y9"/>
    <mergeCell ref="N5:P5"/>
    <mergeCell ref="N4:P4"/>
    <mergeCell ref="N6:P6"/>
  </mergeCells>
  <conditionalFormatting sqref="K11:K126">
    <cfRule type="cellIs" dxfId="3" priority="3" operator="lessThan">
      <formula>12</formula>
    </cfRule>
    <cfRule type="cellIs" dxfId="2" priority="4" operator="greaterThan">
      <formula>12</formula>
    </cfRule>
  </conditionalFormatting>
  <conditionalFormatting sqref="N11:N126">
    <cfRule type="cellIs" dxfId="1" priority="1" operator="greaterThan">
      <formula>32</formula>
    </cfRule>
    <cfRule type="cellIs" dxfId="0" priority="2" operator="greaterThan">
      <formula>32</formula>
    </cfRule>
  </conditionalFormatting>
  <dataValidations count="10">
    <dataValidation type="list" allowBlank="1" showInputMessage="1" showErrorMessage="1" sqref="N5" xr:uid="{00000000-0002-0000-0200-000008000000}">
      <formula1>$AC$1:$AC$7</formula1>
    </dataValidation>
    <dataValidation type="list" showInputMessage="1" showErrorMessage="1" sqref="A11:A126" xr:uid="{00000000-0002-0000-0200-000000000000}">
      <formula1>$BE$3:$BE$5</formula1>
    </dataValidation>
    <dataValidation type="list" showInputMessage="1" showErrorMessage="1" sqref="B11:D126 AK11:AL126" xr:uid="{00000000-0002-0000-0200-000001000000}">
      <formula1>$BC$3:$BC$4</formula1>
    </dataValidation>
    <dataValidation type="list" showInputMessage="1" showErrorMessage="1" sqref="E11:E126" xr:uid="{00000000-0002-0000-0200-000002000000}">
      <formula1>$BC$1:$CZ$1</formula1>
    </dataValidation>
    <dataValidation showInputMessage="1" showErrorMessage="1" sqref="F11:H126" xr:uid="{00000000-0002-0000-0200-000003000000}"/>
    <dataValidation type="list" showInputMessage="1" showErrorMessage="1" sqref="W11:W126" xr:uid="{00000000-0002-0000-0200-000004000000}">
      <formula1>$BG$3:$BG$5</formula1>
    </dataValidation>
    <dataValidation type="list" allowBlank="1" showInputMessage="1" showErrorMessage="1" sqref="AD11:AD126" xr:uid="{00000000-0002-0000-0200-000005000000}">
      <formula1>$BC$8:$BC$664</formula1>
    </dataValidation>
    <dataValidation type="list" allowBlank="1" showInputMessage="1" showErrorMessage="1" sqref="AE11:AE126" xr:uid="{00000000-0002-0000-0200-000006000000}">
      <formula1>$BI$8:$BI$106</formula1>
    </dataValidation>
    <dataValidation type="list" showInputMessage="1" showErrorMessage="1" sqref="AH11:AH126" xr:uid="{00000000-0002-0000-0200-000007000000}">
      <formula1>$BI$3:$BI$4</formula1>
    </dataValidation>
    <dataValidation type="list" showInputMessage="1" showErrorMessage="1" sqref="AI11:AI126" xr:uid="{00000000-0002-0000-0200-000009000000}">
      <formula1>$AI$1:$AI$2</formula1>
    </dataValidation>
  </dataValidations>
  <printOptions horizontalCentered="1"/>
  <pageMargins left="0" right="0" top="0.5" bottom="0.25" header="0.5" footer="0.5"/>
  <pageSetup scale="4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152400</xdr:colOff>
                    <xdr:row>128</xdr:row>
                    <xdr:rowOff>25400</xdr:rowOff>
                  </from>
                  <to>
                    <xdr:col>10</xdr:col>
                    <xdr:colOff>279400</xdr:colOff>
                    <xdr:row>129</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393700</xdr:colOff>
                    <xdr:row>128</xdr:row>
                    <xdr:rowOff>50800</xdr:rowOff>
                  </from>
                  <to>
                    <xdr:col>11</xdr:col>
                    <xdr:colOff>622300</xdr:colOff>
                    <xdr:row>129</xdr:row>
                    <xdr:rowOff>25400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17</xdr:col>
                    <xdr:colOff>152400</xdr:colOff>
                    <xdr:row>1</xdr:row>
                    <xdr:rowOff>25400</xdr:rowOff>
                  </from>
                  <to>
                    <xdr:col>17</xdr:col>
                    <xdr:colOff>711200</xdr:colOff>
                    <xdr:row>2</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17</xdr:col>
                    <xdr:colOff>152400</xdr:colOff>
                    <xdr:row>2</xdr:row>
                    <xdr:rowOff>25400</xdr:rowOff>
                  </from>
                  <to>
                    <xdr:col>17</xdr:col>
                    <xdr:colOff>711200</xdr:colOff>
                    <xdr:row>3</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17</xdr:col>
                    <xdr:colOff>152400</xdr:colOff>
                    <xdr:row>3</xdr:row>
                    <xdr:rowOff>25400</xdr:rowOff>
                  </from>
                  <to>
                    <xdr:col>17</xdr:col>
                    <xdr:colOff>711200</xdr:colOff>
                    <xdr:row>4</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17</xdr:col>
                    <xdr:colOff>152400</xdr:colOff>
                    <xdr:row>4</xdr:row>
                    <xdr:rowOff>25400</xdr:rowOff>
                  </from>
                  <to>
                    <xdr:col>17</xdr:col>
                    <xdr:colOff>711200</xdr:colOff>
                    <xdr:row>5</xdr:row>
                    <xdr:rowOff>12700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17</xdr:col>
                    <xdr:colOff>152400</xdr:colOff>
                    <xdr:row>5</xdr:row>
                    <xdr:rowOff>25400</xdr:rowOff>
                  </from>
                  <to>
                    <xdr:col>17</xdr:col>
                    <xdr:colOff>711200</xdr:colOff>
                    <xdr:row>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NIF</vt:lpstr>
      <vt:lpstr>NIF!Print_Area</vt:lpstr>
    </vt:vector>
  </TitlesOfParts>
  <Company>Earth 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White</dc:creator>
  <cp:lastModifiedBy>Microsoft Office User</cp:lastModifiedBy>
  <cp:lastPrinted>2021-03-23T15:18:16Z</cp:lastPrinted>
  <dcterms:created xsi:type="dcterms:W3CDTF">2011-09-16T18:07:21Z</dcterms:created>
  <dcterms:modified xsi:type="dcterms:W3CDTF">2022-02-09T18:47:57Z</dcterms:modified>
</cp:coreProperties>
</file>